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440" windowHeight="12375"/>
  </bookViews>
  <sheets>
    <sheet name="Świętokrzyskie" sheetId="1" r:id="rId1"/>
  </sheets>
  <definedNames>
    <definedName name="_xlnm._FilterDatabase" localSheetId="0" hidden="1">Świętokrzyskie!$A$4:$M$105</definedName>
    <definedName name="_xlnm.Print_Area" localSheetId="0">Świętokrzyskie!$A$1:$M$106</definedName>
  </definedNames>
  <calcPr calcId="145621"/>
</workbook>
</file>

<file path=xl/calcChain.xml><?xml version="1.0" encoding="utf-8"?>
<calcChain xmlns="http://schemas.openxmlformats.org/spreadsheetml/2006/main">
  <c r="K105" i="1" l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M106" i="1" l="1"/>
</calcChain>
</file>

<file path=xl/sharedStrings.xml><?xml version="1.0" encoding="utf-8"?>
<sst xmlns="http://schemas.openxmlformats.org/spreadsheetml/2006/main" count="922" uniqueCount="364">
  <si>
    <t>Oleśnica</t>
  </si>
  <si>
    <t>Radków</t>
  </si>
  <si>
    <t>Gmina</t>
  </si>
  <si>
    <t>WSK</t>
  </si>
  <si>
    <t>RADKÓW</t>
  </si>
  <si>
    <t>14</t>
  </si>
  <si>
    <t>18</t>
  </si>
  <si>
    <t>12</t>
  </si>
  <si>
    <t>04</t>
  </si>
  <si>
    <t>OLEŚNICA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</si>
  <si>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</si>
  <si>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</si>
  <si>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</si>
  <si>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</si>
  <si>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</si>
  <si>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</si>
  <si>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</si>
  <si>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</si>
  <si>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</si>
  <si>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</si>
  <si>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</si>
  <si>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</si>
  <si>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1</t>
  </si>
  <si>
    <t>2</t>
  </si>
  <si>
    <t>03</t>
  </si>
  <si>
    <t>3</t>
  </si>
  <si>
    <t>07</t>
  </si>
  <si>
    <t>19</t>
  </si>
  <si>
    <t>26</t>
  </si>
  <si>
    <t>61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</si>
  <si>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</si>
  <si>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</si>
  <si>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</si>
  <si>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</si>
  <si>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</si>
  <si>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</si>
  <si>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</si>
  <si>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</si>
  <si>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</si>
  <si>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</si>
  <si>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</si>
  <si>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</si>
  <si>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</si>
  <si>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</si>
  <si>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</si>
  <si>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</si>
  <si>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ŚWIĘTOKRZYSKIE</t>
  </si>
  <si>
    <t>Miejsko-Gminna Biblioteka Publiczna w Busku-Zdroju</t>
  </si>
  <si>
    <t>Busko-Zdrój</t>
  </si>
  <si>
    <t>buski</t>
  </si>
  <si>
    <t>BUSKO-ZDRÓJ</t>
  </si>
  <si>
    <t>Gminna Biblioteka Publiczna w Gnojnie</t>
  </si>
  <si>
    <t>Gnojno</t>
  </si>
  <si>
    <t>GNOJNO</t>
  </si>
  <si>
    <t>Gminna Biblioteka Publiczna w Nowym Korczynie</t>
  </si>
  <si>
    <t>Nowy Korczyn</t>
  </si>
  <si>
    <t>NOWY KORCZYN</t>
  </si>
  <si>
    <t>Gminna Biblioteka Publiczna w Pacanowie</t>
  </si>
  <si>
    <t>Pacanów</t>
  </si>
  <si>
    <t>PACANÓW</t>
  </si>
  <si>
    <t>Gminne Centrum Kultury w Solcu-Zdroju</t>
  </si>
  <si>
    <t>Solec-Zdrój</t>
  </si>
  <si>
    <t>Buski</t>
  </si>
  <si>
    <t>SOLEC-ZDRÓJ</t>
  </si>
  <si>
    <t>Gminna Biblioteka Publiczna w Stopnicy</t>
  </si>
  <si>
    <t>Stopnica</t>
  </si>
  <si>
    <t>STOPNICA</t>
  </si>
  <si>
    <t>Gminna Biblioteka Publiczna w Tuczępach</t>
  </si>
  <si>
    <t>Tuczępy</t>
  </si>
  <si>
    <t>TUCZĘPY</t>
  </si>
  <si>
    <t>Gminna Biblioteka Publiczna w Imielnie</t>
  </si>
  <si>
    <t>Imielno</t>
  </si>
  <si>
    <t>jędrzejowski</t>
  </si>
  <si>
    <t>IMIELNO</t>
  </si>
  <si>
    <t>Miejsko-Gminna Biblioteka Publiczna w Jędrzejowie</t>
  </si>
  <si>
    <t>Jędrzejów</t>
  </si>
  <si>
    <t>JĘDRZEJÓW</t>
  </si>
  <si>
    <t>Miejsko-Gminna Biblioteka Publiczna w Małogoszczu</t>
  </si>
  <si>
    <t>Małogoszcz</t>
  </si>
  <si>
    <t>MAŁOGOSZCZ</t>
  </si>
  <si>
    <t>Samorządowe Centrum Bibliotek i Kultury "Dworek Mikołaja Reja" w Nagłowicach</t>
  </si>
  <si>
    <t>Nagłowice</t>
  </si>
  <si>
    <t>NAGŁOWICE</t>
  </si>
  <si>
    <t>Gminna Biblioteka Publiczna w Oksie</t>
  </si>
  <si>
    <t>Oksa</t>
  </si>
  <si>
    <t>OKSA</t>
  </si>
  <si>
    <t>Samorządowe Centrum Kultury im. Jana Pawła II w Sędziszowie</t>
  </si>
  <si>
    <t>Sędziszów</t>
  </si>
  <si>
    <t>SĘDZISZÓW</t>
  </si>
  <si>
    <t xml:space="preserve">Gminna Biblioteka Publiczna w Słupi </t>
  </si>
  <si>
    <t>Słupia Jędrzejowska</t>
  </si>
  <si>
    <t>SŁUPIA JĘDRZEJOWSKA</t>
  </si>
  <si>
    <t>Gminna Biblioteka Publiczna w Sobkowie</t>
  </si>
  <si>
    <t>Sobków</t>
  </si>
  <si>
    <t>SOBKÓW</t>
  </si>
  <si>
    <t>Gminna Biblioteka Publiczna w Wodzisławiu</t>
  </si>
  <si>
    <t>Wodzisław</t>
  </si>
  <si>
    <t>WODZISŁAW</t>
  </si>
  <si>
    <t>Gminna Biblioteka Publiczna w Bejscach</t>
  </si>
  <si>
    <t>Bejsce</t>
  </si>
  <si>
    <t>kazimierski</t>
  </si>
  <si>
    <t>BEJSCE</t>
  </si>
  <si>
    <t>Gminna Biblioteka Publiczna w Czarnocinie</t>
  </si>
  <si>
    <t>Czarnocin</t>
  </si>
  <si>
    <t>Kazimierski</t>
  </si>
  <si>
    <t>CZARNOCIN</t>
  </si>
  <si>
    <t>Miejsko-Gminna i Powiatowa  Biblioteka Publiczna im. Mikołaja Reja w Kazimierzy Wielkiej</t>
  </si>
  <si>
    <t>Kazimierza Wielka</t>
  </si>
  <si>
    <t>KAZIMIERZA WIELKA</t>
  </si>
  <si>
    <t>Gminna Biblioteka Publiczna w Opatowcu</t>
  </si>
  <si>
    <t>Opatowiec</t>
  </si>
  <si>
    <t>OPATOWIEC</t>
  </si>
  <si>
    <t>Miejsko - Gminna Biblioteka Publiczna w Skalbmierzu</t>
  </si>
  <si>
    <t>Skalbmierz</t>
  </si>
  <si>
    <t>SKALBMIERZ</t>
  </si>
  <si>
    <t>Wojewódzka Biblioteka Publiczna im. Witolda Gombrowicza w Kielcach</t>
  </si>
  <si>
    <t>Kielce</t>
  </si>
  <si>
    <t>Miejska Biblioteka Publiczna w Kielcach</t>
  </si>
  <si>
    <t>Gminna Biblioteka Publiczna w Bielinach</t>
  </si>
  <si>
    <t>Bieliny</t>
  </si>
  <si>
    <t>Kielecki</t>
  </si>
  <si>
    <t>BIELINY</t>
  </si>
  <si>
    <t>Miejsko-Gminna Biblioteka Publiczna w Bodzentynie</t>
  </si>
  <si>
    <t>Bodzentyn</t>
  </si>
  <si>
    <t>BODZENTYN</t>
  </si>
  <si>
    <t>Centrum Kultury i Sportu w Chęcinach</t>
  </si>
  <si>
    <t>Chęciny</t>
  </si>
  <si>
    <t>CHĘCINY</t>
  </si>
  <si>
    <t xml:space="preserve">Chmielnickie Centrum Kultury </t>
  </si>
  <si>
    <t>Chmielnik</t>
  </si>
  <si>
    <t>kielecki</t>
  </si>
  <si>
    <t>CHMIELNIK</t>
  </si>
  <si>
    <t>Miejsko-Gminna Biblioteka Publiczna w Daleszycach</t>
  </si>
  <si>
    <t>Daleszyce</t>
  </si>
  <si>
    <t>DALESZYCE</t>
  </si>
  <si>
    <t>Gminna Biblioteka Publiczna w Górnie</t>
  </si>
  <si>
    <t>Górno</t>
  </si>
  <si>
    <t>GÓRNO</t>
  </si>
  <si>
    <t>Gminna Biblioteka Publiczna w Łagowie</t>
  </si>
  <si>
    <t>Łagów</t>
  </si>
  <si>
    <t>ŁAGÓW</t>
  </si>
  <si>
    <t>Gminna Biblioteka Publiczna w Łopusznie</t>
  </si>
  <si>
    <t>Łopuszno</t>
  </si>
  <si>
    <t>ŁOPUSZNO</t>
  </si>
  <si>
    <t>Gminna Biblioteka Publiczna w Masłowie</t>
  </si>
  <si>
    <t>Masłów</t>
  </si>
  <si>
    <t>MASŁÓW</t>
  </si>
  <si>
    <t>Gminna Biblioteka Publiczna w Miedzianej Górze</t>
  </si>
  <si>
    <t>Miedziana Góra</t>
  </si>
  <si>
    <t>MIEDZIANA GÓRA</t>
  </si>
  <si>
    <t>Gminna Biblioteka Publiczna w Mniowie</t>
  </si>
  <si>
    <t>Mniów</t>
  </si>
  <si>
    <t>MNIÓW</t>
  </si>
  <si>
    <t xml:space="preserve">Gminna Biblioteka Publiczna im. Jana Pawła II w Morawicy </t>
  </si>
  <si>
    <t>Morawica</t>
  </si>
  <si>
    <t>MORAWICA</t>
  </si>
  <si>
    <t>Centrum Dziedzictwa Gór Świętokrzyskich w Nowej Słupi</t>
  </si>
  <si>
    <t>Nowa Słupia</t>
  </si>
  <si>
    <t>NOWA SŁUPIA</t>
  </si>
  <si>
    <t xml:space="preserve">Biblioteka Centrum Kultury w Piekoszowie </t>
  </si>
  <si>
    <t>Piekoszów</t>
  </si>
  <si>
    <t>PIEKOSZÓW</t>
  </si>
  <si>
    <t>Gminna Biblioteka Publiczna w Pierzchnicy</t>
  </si>
  <si>
    <t>Pierzchnica</t>
  </si>
  <si>
    <t>PIERZCHNICA</t>
  </si>
  <si>
    <t>Gminna Biblioteka Publiczna w Rakowie</t>
  </si>
  <si>
    <t>Raków</t>
  </si>
  <si>
    <t>RAKÓW</t>
  </si>
  <si>
    <t>Gminna Biblioteka Publiczna w Nowinach</t>
  </si>
  <si>
    <t>Nowiny</t>
  </si>
  <si>
    <t>SITKÓWKA-NOWINY</t>
  </si>
  <si>
    <t>Gminna Biblioteka Publiczna w Strawczynie</t>
  </si>
  <si>
    <t>Strawczyn</t>
  </si>
  <si>
    <t>STRAWCZYN</t>
  </si>
  <si>
    <t>Gminna Biblioteka Publiczna w Samsonowie</t>
  </si>
  <si>
    <t>Zagnańsk</t>
  </si>
  <si>
    <t>ZAGNAŃSK</t>
  </si>
  <si>
    <t>Gminna Biblioteka Publiczna w Fałkowie</t>
  </si>
  <si>
    <t>Fałków</t>
  </si>
  <si>
    <t>konecki</t>
  </si>
  <si>
    <t>FAŁKÓW</t>
  </si>
  <si>
    <t>Gminna Biblioteka Publiczna w Gowarczowie</t>
  </si>
  <si>
    <t>Gowarczów</t>
  </si>
  <si>
    <t>Konecki</t>
  </si>
  <si>
    <t>GOWARCZÓW</t>
  </si>
  <si>
    <t>Biblioteka Publiczna Miasta i Gminy im. Cezarego Chlebowskiego w Końskich</t>
  </si>
  <si>
    <t>Końskie</t>
  </si>
  <si>
    <t>KOŃSKIE</t>
  </si>
  <si>
    <t>Gminna Biblioteka Publiczna w Radoszycach</t>
  </si>
  <si>
    <t>Radoszyce</t>
  </si>
  <si>
    <t>RADOSZYCE</t>
  </si>
  <si>
    <t>Gminna Biblioteka Publiczna w Rudzie Malenieckiej</t>
  </si>
  <si>
    <t>Ruda Maleniecka</t>
  </si>
  <si>
    <t>RUDA MALENIECKA</t>
  </si>
  <si>
    <t>Gminna Biblioteka Publiczna w Słupi</t>
  </si>
  <si>
    <t>Słupia</t>
  </si>
  <si>
    <t>SŁUPIA KONECKA</t>
  </si>
  <si>
    <t>Gminna Biblioteka Publiczna w Smykowie</t>
  </si>
  <si>
    <t>Smyków</t>
  </si>
  <si>
    <t>SMYKÓW</t>
  </si>
  <si>
    <t>Miejsko-Gminny Ośrodek Kultury i Sportu w Stąporkowie</t>
  </si>
  <si>
    <t>Stąporków</t>
  </si>
  <si>
    <t>STĄPORKÓW</t>
  </si>
  <si>
    <t>Gminna Biblioteka Publiczna w Baćkowicach</t>
  </si>
  <si>
    <t>Baćkowice</t>
  </si>
  <si>
    <t>Opatowski</t>
  </si>
  <si>
    <t>BAĆKOWICE</t>
  </si>
  <si>
    <t>Gminna Biblioteka Publiczna w Iwaniskach</t>
  </si>
  <si>
    <t>Iwaniska</t>
  </si>
  <si>
    <t>opatowski</t>
  </si>
  <si>
    <t>IWANISKA</t>
  </si>
  <si>
    <t>Gminna Biblioteka Publiczna w Lipniku</t>
  </si>
  <si>
    <t>Lipnik</t>
  </si>
  <si>
    <t>LIPNIK</t>
  </si>
  <si>
    <t>Powiatowa i Miejsko - Gminna Biblioteka Publiczna im. Stanisława Czernika w Opatowie</t>
  </si>
  <si>
    <t>Opatów</t>
  </si>
  <si>
    <t>OPATÓW</t>
  </si>
  <si>
    <t>Biblioteka Publiczna Miasta i Gminy im. Witolda Gombrowicza w Ożarowie</t>
  </si>
  <si>
    <t>Ożarów</t>
  </si>
  <si>
    <t>OŻARÓW</t>
  </si>
  <si>
    <t>Gminna Biblioteka Publiczna w Sadowiu</t>
  </si>
  <si>
    <t>Sadowie</t>
  </si>
  <si>
    <t>SADOWIE</t>
  </si>
  <si>
    <t>Gminna Biblioteka Publiczna w Tarłowie</t>
  </si>
  <si>
    <t>Tarłów</t>
  </si>
  <si>
    <t>TARŁÓW</t>
  </si>
  <si>
    <t>Gminna Biblioteka Publiczna w Wojciechowicach</t>
  </si>
  <si>
    <t>Wojciechowice</t>
  </si>
  <si>
    <t>WOJCIECHOWICE</t>
  </si>
  <si>
    <t>Gminna Biblioteka Publiczna w Bałtowie</t>
  </si>
  <si>
    <t>Bałtów</t>
  </si>
  <si>
    <t>Ostrowiecki</t>
  </si>
  <si>
    <t>BAŁTÓW</t>
  </si>
  <si>
    <t>Gminna Biblioteka Publiczna w Bodzechowie z siedzibą w Szewnie</t>
  </si>
  <si>
    <t>Ostrowiec Świętokrzyski</t>
  </si>
  <si>
    <t>ostrowiecki</t>
  </si>
  <si>
    <t>BODZECHÓW</t>
  </si>
  <si>
    <t>Dom Kultury im. W. Gombrowicza w Ćmielowie</t>
  </si>
  <si>
    <t>Ćmielów</t>
  </si>
  <si>
    <t>ĆMIELÓW</t>
  </si>
  <si>
    <t>Miejsko-Gminna Biblioteka Publiczna w Kunowie</t>
  </si>
  <si>
    <t>Kunów</t>
  </si>
  <si>
    <t>KUNÓW</t>
  </si>
  <si>
    <t>Miejska Biblioteka Publiczna w Ostrowcu Świętokrzyskim</t>
  </si>
  <si>
    <t>OSTROWIEC ŚWIĘTOKRZYSKI</t>
  </si>
  <si>
    <t>Gminna Biblioteka Publiczna w Waśniowie</t>
  </si>
  <si>
    <t>Waśniów</t>
  </si>
  <si>
    <t>WAŚNIÓW</t>
  </si>
  <si>
    <t>Miejsko - Gminne Centrum Kultury w Działoszycach</t>
  </si>
  <si>
    <t>Działoszyce</t>
  </si>
  <si>
    <t>pińczowski</t>
  </si>
  <si>
    <t>DZIAŁOSZYCE</t>
  </si>
  <si>
    <t>Gminna Biblioteka Publiczna w Kijach</t>
  </si>
  <si>
    <t>Kije</t>
  </si>
  <si>
    <t>KIJE</t>
  </si>
  <si>
    <t>Gminna Biblioteka Publiczna w Michałowie</t>
  </si>
  <si>
    <t>Michałów</t>
  </si>
  <si>
    <t>MICHAŁÓW</t>
  </si>
  <si>
    <t>Miejska i Gminna Biblioteka Publiczna im. Jana Olrycha Szanieckiego w Pińczowie</t>
  </si>
  <si>
    <t>Pińczów</t>
  </si>
  <si>
    <t>Pińczowski</t>
  </si>
  <si>
    <t>PIŃCZÓW</t>
  </si>
  <si>
    <t>Gminna Biblioteka Publiczna w Złotej</t>
  </si>
  <si>
    <t>Złota</t>
  </si>
  <si>
    <t>ZŁOTA</t>
  </si>
  <si>
    <t>Gminna Biblioteka Publiczna w Dwikozach</t>
  </si>
  <si>
    <t>Dwikozy</t>
  </si>
  <si>
    <t>sandomierski</t>
  </si>
  <si>
    <t>DWIKOZY</t>
  </si>
  <si>
    <t>Gminna Biblioteka Publiczna w Klimontowie</t>
  </si>
  <si>
    <t>Klimontów</t>
  </si>
  <si>
    <t>KLIMONTÓW</t>
  </si>
  <si>
    <t>Miejsko-Gminna Biblioteka Publiczna w Koprzywnicy</t>
  </si>
  <si>
    <t>Koprzywnica</t>
  </si>
  <si>
    <t>KOPRZYWNICA</t>
  </si>
  <si>
    <t>Gminna Biblioteka Publiczna w Łoniowie</t>
  </si>
  <si>
    <t>Łoniów</t>
  </si>
  <si>
    <t>ŁONIÓW</t>
  </si>
  <si>
    <t>Gminna Biblioteka Publiczna w Obrazowie</t>
  </si>
  <si>
    <t>Obrazów</t>
  </si>
  <si>
    <t>OBRAZÓW</t>
  </si>
  <si>
    <t>Gminna Biblioteka Publiczna w Samborcu</t>
  </si>
  <si>
    <t>Samborzec</t>
  </si>
  <si>
    <t>SAMBORZEC</t>
  </si>
  <si>
    <t>Miejska Biblioteka Publiczna im. Jana Długosza w Sandomierzu</t>
  </si>
  <si>
    <t>Sandomierz</t>
  </si>
  <si>
    <t>SANDOMIERZ</t>
  </si>
  <si>
    <t>Gminna Biblioteka Publiczna w Wilczycach</t>
  </si>
  <si>
    <t>Wilczyce</t>
  </si>
  <si>
    <t>WILCZYCE</t>
  </si>
  <si>
    <t>Biblioteka Publiczna Miasta i Gminy Zawichost</t>
  </si>
  <si>
    <t>Zawichost</t>
  </si>
  <si>
    <t>ZAWICHOST</t>
  </si>
  <si>
    <t>Gminny Ośrodek Kultury w Bliżynie</t>
  </si>
  <si>
    <t>Bliżyn</t>
  </si>
  <si>
    <t>Skarżyski</t>
  </si>
  <si>
    <t>BLIŻYN</t>
  </si>
  <si>
    <t>Gminna Biblioteka Publiczna w Łącznej</t>
  </si>
  <si>
    <t>Łączna</t>
  </si>
  <si>
    <t>skarżyski</t>
  </si>
  <si>
    <t>ŁĄCZNA</t>
  </si>
  <si>
    <t>Powiatowa i Miejska Biblioteka Publiczna im. ks. prof. Włodzimierza Sedlaka w Skarżysku-Kamiennej</t>
  </si>
  <si>
    <t>Skarżysko-Kamienna</t>
  </si>
  <si>
    <t>SKARŻYSKO-KAMIENNA</t>
  </si>
  <si>
    <t>Gminna Biblioteka Publiczna w Skarżysku Kościelnym</t>
  </si>
  <si>
    <t>Skarżysko Kościelne</t>
  </si>
  <si>
    <t>SKARŻYSKO-KOŚCIELNE</t>
  </si>
  <si>
    <t>Miejsko-Gminna Biblioteka Publiczna im. Jana Pawła II w Suchedniowie</t>
  </si>
  <si>
    <t>Suchedniów</t>
  </si>
  <si>
    <t>SUCHEDNIÓW</t>
  </si>
  <si>
    <t>Gminna Biblioteka Publiczna w Brodach</t>
  </si>
  <si>
    <t>Brody</t>
  </si>
  <si>
    <t>Starachowice</t>
  </si>
  <si>
    <t>BRODY</t>
  </si>
  <si>
    <t>Gminna Biblioteka Publiczna w Mircu</t>
  </si>
  <si>
    <t>Mirzec</t>
  </si>
  <si>
    <t>starachowicki</t>
  </si>
  <si>
    <t>MIRZEC</t>
  </si>
  <si>
    <t>Gminna Biblioteka Publiczna w Pawłowie</t>
  </si>
  <si>
    <t>Pawłów</t>
  </si>
  <si>
    <t>PAWŁÓW</t>
  </si>
  <si>
    <t>Miejska Biblioteka Publiczna im. A. Dygasińskiego w Starachowicach</t>
  </si>
  <si>
    <t>STARACHOWICE</t>
  </si>
  <si>
    <t>Miejsko-Gminna Biblioteka Publiczna w Wąchocku</t>
  </si>
  <si>
    <t>Wąchock</t>
  </si>
  <si>
    <t>WĄCHOCK</t>
  </si>
  <si>
    <t>Gminny Ośrodek Kultury w Bogorii</t>
  </si>
  <si>
    <t>Bogoria</t>
  </si>
  <si>
    <t>staszowski</t>
  </si>
  <si>
    <t>BOGORIA</t>
  </si>
  <si>
    <t>Centrum Kultury w Łubnicach</t>
  </si>
  <si>
    <t>Łubnice</t>
  </si>
  <si>
    <t>ŁUBNICE</t>
  </si>
  <si>
    <t>Gminna Biblioteka Publiczna w Oleśnicy</t>
  </si>
  <si>
    <t>Staszowski</t>
  </si>
  <si>
    <t>Miejsko - Gminna Biblioteka Publiczna w Osieku</t>
  </si>
  <si>
    <t>Osiek</t>
  </si>
  <si>
    <t>OSIEK</t>
  </si>
  <si>
    <t>Miejsko - Gminna Biblioteka Publiczna im. Adama Mickiewicza w Połańcu</t>
  </si>
  <si>
    <t>Połaniec</t>
  </si>
  <si>
    <t>POŁANIEC</t>
  </si>
  <si>
    <t>Gminna Biblioteka Publiczna w Rytwianach</t>
  </si>
  <si>
    <t>Rytwiany</t>
  </si>
  <si>
    <t>RYTWIANY</t>
  </si>
  <si>
    <t>Biblioteka Publiczna Miasta i Gminy w Staszowie</t>
  </si>
  <si>
    <t>Staszów</t>
  </si>
  <si>
    <t>STASZÓW</t>
  </si>
  <si>
    <t>Gminna Biblioteka Publiczna w Szydłowie</t>
  </si>
  <si>
    <t>Szydłów</t>
  </si>
  <si>
    <t>SZYDŁÓW</t>
  </si>
  <si>
    <t>Gminna Biblioteka Publiczna w Kluczewsku</t>
  </si>
  <si>
    <t>Kluczewsko</t>
  </si>
  <si>
    <t>włoszczowski</t>
  </si>
  <si>
    <t>KLUCZEWSKO</t>
  </si>
  <si>
    <t>Gminna Biblioteka Publiczna w Krasocinie</t>
  </si>
  <si>
    <t>Krasocin</t>
  </si>
  <si>
    <t>KRASOCIN</t>
  </si>
  <si>
    <t>Gminna Biblioteka Publiczna w Radkowie</t>
  </si>
  <si>
    <t>Gminna Biblioteka Publiczna w Seceminie</t>
  </si>
  <si>
    <t>Secemin</t>
  </si>
  <si>
    <t>SECEMIN</t>
  </si>
  <si>
    <t>Biblioteka Publiczna we  Włoszczowie</t>
  </si>
  <si>
    <t>Włoszczowa</t>
  </si>
  <si>
    <t>WŁOSZCZOWA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</si>
</sst>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5" borderId="10" xfId="0" applyNumberFormat="1" applyFont="1" applyFill="1" applyBorder="1" applyAlignment="1" applyProtection="1">
      <alignment vertical="center" wrapText="1"/>
      <protection locked="0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0" fillId="33" borderId="19" xfId="0" applyFont="1" applyFill="1" applyBorder="1" applyAlignment="1">
      <alignment vertical="center" wrapText="1"/>
    </xf>
    <xf numFmtId="164" fontId="18" fillId="33" borderId="19" xfId="0" applyNumberFormat="1" applyFont="1" applyFill="1" applyBorder="1" applyAlignment="1">
      <alignment vertical="center" wrapText="1"/>
    </xf>
    <xf numFmtId="49" fontId="18" fillId="33" borderId="19" xfId="0" applyNumberFormat="1" applyFont="1" applyFill="1" applyBorder="1" applyAlignment="1">
      <alignment vertical="center" wrapText="1"/>
    </xf>
    <xf numFmtId="4" fontId="18" fillId="33" borderId="19" xfId="0" applyNumberFormat="1" applyFont="1" applyFill="1" applyBorder="1" applyAlignment="1">
      <alignment vertical="center" wrapText="1"/>
    </xf>
    <xf numFmtId="43" fontId="19" fillId="33" borderId="19" xfId="1" applyFont="1" applyFill="1" applyBorder="1" applyAlignment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6"/>
  <sheetViews>
    <sheetView tabSelected="1" topLeftCell="C1" zoomScaleNormal="100" workbookViewId="0">
      <pane ySplit="4" topLeftCell="A101" activePane="bottomLeft" state="frozen"/>
      <selection pane="bottomLeft" activeCell="N111" sqref="N111"/>
    </sheetView>
  </sheetViews>
  <sheetFormatPr defaultRowHeight="15" x14ac:dyDescent="0.25"/>
  <cols>
    <col min="1" max="1" width="4" style="11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2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22" t="s">
        <v>46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3" customFormat="1" ht="15.75" x14ac:dyDescent="0.25">
      <c r="A2" s="25" t="s">
        <v>31</v>
      </c>
      <c r="B2" s="25" t="s">
        <v>43</v>
      </c>
      <c r="C2" s="25" t="s">
        <v>30</v>
      </c>
      <c r="D2" s="25" t="s">
        <v>44</v>
      </c>
      <c r="E2" s="27" t="s">
        <v>41</v>
      </c>
      <c r="F2" s="28"/>
      <c r="G2" s="28"/>
      <c r="H2" s="29"/>
      <c r="I2" s="25" t="s">
        <v>2</v>
      </c>
      <c r="J2" s="25" t="s">
        <v>3</v>
      </c>
      <c r="K2" s="25" t="s">
        <v>45</v>
      </c>
      <c r="L2" s="30" t="s">
        <v>42</v>
      </c>
      <c r="M2" s="25" t="s">
        <v>39</v>
      </c>
    </row>
    <row r="3" spans="1:13" s="3" customFormat="1" ht="19.5" customHeight="1" x14ac:dyDescent="0.25">
      <c r="A3" s="26"/>
      <c r="B3" s="26"/>
      <c r="C3" s="26"/>
      <c r="D3" s="26"/>
      <c r="E3" s="4" t="s">
        <v>32</v>
      </c>
      <c r="F3" s="4" t="s">
        <v>33</v>
      </c>
      <c r="G3" s="4" t="s">
        <v>34</v>
      </c>
      <c r="H3" s="4" t="s">
        <v>35</v>
      </c>
      <c r="I3" s="26"/>
      <c r="J3" s="26"/>
      <c r="K3" s="26"/>
      <c r="L3" s="31"/>
      <c r="M3" s="26"/>
    </row>
    <row r="4" spans="1:13" s="3" customFormat="1" x14ac:dyDescent="0.25">
      <c r="A4" s="5">
        <v>1</v>
      </c>
      <c r="B4" s="15">
        <v>2</v>
      </c>
      <c r="C4" s="15">
        <v>3</v>
      </c>
      <c r="D4" s="15">
        <v>4</v>
      </c>
      <c r="E4" s="21">
        <v>5</v>
      </c>
      <c r="F4" s="21"/>
      <c r="G4" s="21"/>
      <c r="H4" s="21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0" customFormat="1" ht="30" customHeight="1" x14ac:dyDescent="0.25">
      <c r="A5" s="8">
        <v>1</v>
      </c>
      <c r="B5" s="16" t="s">
        <v>47</v>
      </c>
      <c r="C5" s="16" t="s">
        <v>48</v>
      </c>
      <c r="D5" s="16" t="s">
        <v>49</v>
      </c>
      <c r="E5" s="17" t="s">
        <v>28</v>
      </c>
      <c r="F5" s="17" t="s">
        <v>18</v>
      </c>
      <c r="G5" s="17" t="s">
        <v>18</v>
      </c>
      <c r="H5" s="18" t="s">
        <v>25</v>
      </c>
      <c r="I5" s="19" t="s">
        <v>50</v>
      </c>
      <c r="J5" s="20">
        <v>1438.97</v>
      </c>
      <c r="K5" s="9">
        <f t="shared" ref="K5:K25" si="0">J5/1514.27</f>
        <v>0.95027306887146945</v>
      </c>
      <c r="L5" s="7" t="s">
        <v>37</v>
      </c>
      <c r="M5" s="13">
        <v>13476</v>
      </c>
    </row>
    <row r="6" spans="1:13" s="10" customFormat="1" ht="30" customHeight="1" x14ac:dyDescent="0.25">
      <c r="A6" s="8">
        <v>2</v>
      </c>
      <c r="B6" s="16" t="s">
        <v>51</v>
      </c>
      <c r="C6" s="16" t="s">
        <v>52</v>
      </c>
      <c r="D6" s="16" t="s">
        <v>49</v>
      </c>
      <c r="E6" s="17" t="s">
        <v>28</v>
      </c>
      <c r="F6" s="17" t="s">
        <v>18</v>
      </c>
      <c r="G6" s="17" t="s">
        <v>21</v>
      </c>
      <c r="H6" s="18" t="s">
        <v>23</v>
      </c>
      <c r="I6" s="19" t="s">
        <v>53</v>
      </c>
      <c r="J6" s="20">
        <v>917.59</v>
      </c>
      <c r="K6" s="9">
        <f t="shared" si="0"/>
        <v>0.60596194866173148</v>
      </c>
      <c r="L6" s="7" t="s">
        <v>37</v>
      </c>
      <c r="M6" s="13">
        <v>7035</v>
      </c>
    </row>
    <row r="7" spans="1:13" s="10" customFormat="1" ht="30" customHeight="1" x14ac:dyDescent="0.25">
      <c r="A7" s="8">
        <v>3</v>
      </c>
      <c r="B7" s="16" t="s">
        <v>54</v>
      </c>
      <c r="C7" s="16" t="s">
        <v>55</v>
      </c>
      <c r="D7" s="16" t="s">
        <v>49</v>
      </c>
      <c r="E7" s="17" t="s">
        <v>28</v>
      </c>
      <c r="F7" s="17" t="s">
        <v>18</v>
      </c>
      <c r="G7" s="17" t="s">
        <v>24</v>
      </c>
      <c r="H7" s="18" t="s">
        <v>23</v>
      </c>
      <c r="I7" s="19" t="s">
        <v>56</v>
      </c>
      <c r="J7" s="20">
        <v>730.98</v>
      </c>
      <c r="K7" s="9">
        <f t="shared" si="0"/>
        <v>0.48272765094732117</v>
      </c>
      <c r="L7" s="7" t="s">
        <v>36</v>
      </c>
      <c r="M7" s="13">
        <v>3771</v>
      </c>
    </row>
    <row r="8" spans="1:13" s="10" customFormat="1" ht="30" customHeight="1" x14ac:dyDescent="0.25">
      <c r="A8" s="8">
        <v>4</v>
      </c>
      <c r="B8" s="16" t="s">
        <v>57</v>
      </c>
      <c r="C8" s="16" t="s">
        <v>58</v>
      </c>
      <c r="D8" s="16" t="s">
        <v>49</v>
      </c>
      <c r="E8" s="17" t="s">
        <v>28</v>
      </c>
      <c r="F8" s="17" t="s">
        <v>18</v>
      </c>
      <c r="G8" s="17" t="s">
        <v>8</v>
      </c>
      <c r="H8" s="18" t="s">
        <v>23</v>
      </c>
      <c r="I8" s="19" t="s">
        <v>59</v>
      </c>
      <c r="J8" s="20">
        <v>795.76</v>
      </c>
      <c r="K8" s="9">
        <f t="shared" si="0"/>
        <v>0.52550734017051115</v>
      </c>
      <c r="L8" s="7" t="s">
        <v>36</v>
      </c>
      <c r="M8" s="13">
        <v>4276</v>
      </c>
    </row>
    <row r="9" spans="1:13" s="10" customFormat="1" ht="30" customHeight="1" x14ac:dyDescent="0.25">
      <c r="A9" s="8">
        <v>5</v>
      </c>
      <c r="B9" s="16" t="s">
        <v>60</v>
      </c>
      <c r="C9" s="16" t="s">
        <v>61</v>
      </c>
      <c r="D9" s="16" t="s">
        <v>62</v>
      </c>
      <c r="E9" s="17" t="s">
        <v>28</v>
      </c>
      <c r="F9" s="17" t="s">
        <v>18</v>
      </c>
      <c r="G9" s="17" t="s">
        <v>19</v>
      </c>
      <c r="H9" s="18" t="s">
        <v>23</v>
      </c>
      <c r="I9" s="19" t="s">
        <v>63</v>
      </c>
      <c r="J9" s="20">
        <v>1069.99</v>
      </c>
      <c r="K9" s="9">
        <f t="shared" si="0"/>
        <v>0.70660450249955431</v>
      </c>
      <c r="L9" s="7" t="s">
        <v>37</v>
      </c>
      <c r="M9" s="13">
        <v>4807</v>
      </c>
    </row>
    <row r="10" spans="1:13" s="10" customFormat="1" ht="30" customHeight="1" x14ac:dyDescent="0.25">
      <c r="A10" s="8">
        <v>6</v>
      </c>
      <c r="B10" s="16" t="s">
        <v>64</v>
      </c>
      <c r="C10" s="16" t="s">
        <v>65</v>
      </c>
      <c r="D10" s="16" t="s">
        <v>49</v>
      </c>
      <c r="E10" s="17" t="s">
        <v>28</v>
      </c>
      <c r="F10" s="17" t="s">
        <v>18</v>
      </c>
      <c r="G10" s="17" t="s">
        <v>14</v>
      </c>
      <c r="H10" s="18" t="s">
        <v>25</v>
      </c>
      <c r="I10" s="19" t="s">
        <v>66</v>
      </c>
      <c r="J10" s="20">
        <v>856.96</v>
      </c>
      <c r="K10" s="9">
        <f t="shared" si="0"/>
        <v>0.56592285391640862</v>
      </c>
      <c r="L10" s="7" t="s">
        <v>36</v>
      </c>
      <c r="M10" s="13">
        <v>6572</v>
      </c>
    </row>
    <row r="11" spans="1:13" s="10" customFormat="1" ht="30" customHeight="1" x14ac:dyDescent="0.25">
      <c r="A11" s="8">
        <v>7</v>
      </c>
      <c r="B11" s="16" t="s">
        <v>67</v>
      </c>
      <c r="C11" s="16" t="s">
        <v>68</v>
      </c>
      <c r="D11" s="16" t="s">
        <v>49</v>
      </c>
      <c r="E11" s="17" t="s">
        <v>28</v>
      </c>
      <c r="F11" s="17" t="s">
        <v>18</v>
      </c>
      <c r="G11" s="17" t="s">
        <v>26</v>
      </c>
      <c r="H11" s="18" t="s">
        <v>23</v>
      </c>
      <c r="I11" s="19" t="s">
        <v>69</v>
      </c>
      <c r="J11" s="20">
        <v>1698.58</v>
      </c>
      <c r="K11" s="9">
        <f t="shared" si="0"/>
        <v>1.1217154140278813</v>
      </c>
      <c r="L11" s="7" t="s">
        <v>38</v>
      </c>
      <c r="M11" s="13">
        <v>8748</v>
      </c>
    </row>
    <row r="12" spans="1:13" s="10" customFormat="1" ht="30" customHeight="1" x14ac:dyDescent="0.25">
      <c r="A12" s="8">
        <v>8</v>
      </c>
      <c r="B12" s="16" t="s">
        <v>70</v>
      </c>
      <c r="C12" s="16" t="s">
        <v>71</v>
      </c>
      <c r="D12" s="16" t="s">
        <v>72</v>
      </c>
      <c r="E12" s="17" t="s">
        <v>28</v>
      </c>
      <c r="F12" s="17" t="s">
        <v>21</v>
      </c>
      <c r="G12" s="17" t="s">
        <v>18</v>
      </c>
      <c r="H12" s="18" t="s">
        <v>23</v>
      </c>
      <c r="I12" s="19" t="s">
        <v>73</v>
      </c>
      <c r="J12" s="20">
        <v>656.79</v>
      </c>
      <c r="K12" s="9">
        <f t="shared" si="0"/>
        <v>0.43373374629359357</v>
      </c>
      <c r="L12" s="7" t="s">
        <v>36</v>
      </c>
      <c r="M12" s="13">
        <v>5283</v>
      </c>
    </row>
    <row r="13" spans="1:13" s="10" customFormat="1" ht="30" customHeight="1" x14ac:dyDescent="0.25">
      <c r="A13" s="8">
        <v>9</v>
      </c>
      <c r="B13" s="16" t="s">
        <v>74</v>
      </c>
      <c r="C13" s="16" t="s">
        <v>75</v>
      </c>
      <c r="D13" s="16" t="s">
        <v>72</v>
      </c>
      <c r="E13" s="17" t="s">
        <v>28</v>
      </c>
      <c r="F13" s="17" t="s">
        <v>21</v>
      </c>
      <c r="G13" s="17" t="s">
        <v>21</v>
      </c>
      <c r="H13" s="18" t="s">
        <v>25</v>
      </c>
      <c r="I13" s="19" t="s">
        <v>76</v>
      </c>
      <c r="J13" s="20">
        <v>1102.95</v>
      </c>
      <c r="K13" s="9">
        <f t="shared" si="0"/>
        <v>0.7283707661117238</v>
      </c>
      <c r="L13" s="7" t="s">
        <v>37</v>
      </c>
      <c r="M13" s="13">
        <v>9398</v>
      </c>
    </row>
    <row r="14" spans="1:13" s="10" customFormat="1" ht="30" customHeight="1" x14ac:dyDescent="0.25">
      <c r="A14" s="8">
        <v>10</v>
      </c>
      <c r="B14" s="16" t="s">
        <v>77</v>
      </c>
      <c r="C14" s="16" t="s">
        <v>78</v>
      </c>
      <c r="D14" s="16" t="s">
        <v>72</v>
      </c>
      <c r="E14" s="17" t="s">
        <v>28</v>
      </c>
      <c r="F14" s="17" t="s">
        <v>21</v>
      </c>
      <c r="G14" s="17" t="s">
        <v>24</v>
      </c>
      <c r="H14" s="18" t="s">
        <v>25</v>
      </c>
      <c r="I14" s="19" t="s">
        <v>79</v>
      </c>
      <c r="J14" s="20">
        <v>1646.05</v>
      </c>
      <c r="K14" s="9">
        <f t="shared" si="0"/>
        <v>1.0870254313959862</v>
      </c>
      <c r="L14" s="7" t="s">
        <v>38</v>
      </c>
      <c r="M14" s="13">
        <v>7930</v>
      </c>
    </row>
    <row r="15" spans="1:13" s="10" customFormat="1" ht="30" customHeight="1" x14ac:dyDescent="0.25">
      <c r="A15" s="8">
        <v>11</v>
      </c>
      <c r="B15" s="16" t="s">
        <v>80</v>
      </c>
      <c r="C15" s="16" t="s">
        <v>81</v>
      </c>
      <c r="D15" s="16" t="s">
        <v>72</v>
      </c>
      <c r="E15" s="17" t="s">
        <v>28</v>
      </c>
      <c r="F15" s="17" t="s">
        <v>21</v>
      </c>
      <c r="G15" s="17" t="s">
        <v>8</v>
      </c>
      <c r="H15" s="18" t="s">
        <v>23</v>
      </c>
      <c r="I15" s="19" t="s">
        <v>82</v>
      </c>
      <c r="J15" s="20">
        <v>769.26</v>
      </c>
      <c r="K15" s="9">
        <f t="shared" si="0"/>
        <v>0.50800715856485301</v>
      </c>
      <c r="L15" s="7" t="s">
        <v>36</v>
      </c>
      <c r="M15" s="13">
        <v>5687</v>
      </c>
    </row>
    <row r="16" spans="1:13" s="10" customFormat="1" ht="30" customHeight="1" x14ac:dyDescent="0.25">
      <c r="A16" s="8">
        <v>12</v>
      </c>
      <c r="B16" s="16" t="s">
        <v>83</v>
      </c>
      <c r="C16" s="16" t="s">
        <v>84</v>
      </c>
      <c r="D16" s="16" t="s">
        <v>72</v>
      </c>
      <c r="E16" s="17" t="s">
        <v>28</v>
      </c>
      <c r="F16" s="17" t="s">
        <v>21</v>
      </c>
      <c r="G16" s="17" t="s">
        <v>19</v>
      </c>
      <c r="H16" s="18" t="s">
        <v>23</v>
      </c>
      <c r="I16" s="19" t="s">
        <v>85</v>
      </c>
      <c r="J16" s="20">
        <v>747.87</v>
      </c>
      <c r="K16" s="9">
        <f t="shared" si="0"/>
        <v>0.49388154028013498</v>
      </c>
      <c r="L16" s="7" t="s">
        <v>36</v>
      </c>
      <c r="M16" s="13">
        <v>5887</v>
      </c>
    </row>
    <row r="17" spans="1:13" s="10" customFormat="1" ht="30" customHeight="1" x14ac:dyDescent="0.25">
      <c r="A17" s="8">
        <v>13</v>
      </c>
      <c r="B17" s="16" t="s">
        <v>86</v>
      </c>
      <c r="C17" s="16" t="s">
        <v>87</v>
      </c>
      <c r="D17" s="16" t="s">
        <v>72</v>
      </c>
      <c r="E17" s="17" t="s">
        <v>28</v>
      </c>
      <c r="F17" s="17" t="s">
        <v>21</v>
      </c>
      <c r="G17" s="17" t="s">
        <v>14</v>
      </c>
      <c r="H17" s="18" t="s">
        <v>25</v>
      </c>
      <c r="I17" s="19" t="s">
        <v>88</v>
      </c>
      <c r="J17" s="20">
        <v>1194.1500000000001</v>
      </c>
      <c r="K17" s="9">
        <f t="shared" si="0"/>
        <v>0.78859780620364939</v>
      </c>
      <c r="L17" s="7" t="s">
        <v>37</v>
      </c>
      <c r="M17" s="13">
        <v>5473</v>
      </c>
    </row>
    <row r="18" spans="1:13" s="10" customFormat="1" ht="30" customHeight="1" x14ac:dyDescent="0.25">
      <c r="A18" s="8">
        <v>14</v>
      </c>
      <c r="B18" s="16" t="s">
        <v>89</v>
      </c>
      <c r="C18" s="16" t="s">
        <v>90</v>
      </c>
      <c r="D18" s="16" t="s">
        <v>72</v>
      </c>
      <c r="E18" s="17" t="s">
        <v>28</v>
      </c>
      <c r="F18" s="17" t="s">
        <v>21</v>
      </c>
      <c r="G18" s="17" t="s">
        <v>26</v>
      </c>
      <c r="H18" s="18" t="s">
        <v>23</v>
      </c>
      <c r="I18" s="19" t="s">
        <v>91</v>
      </c>
      <c r="J18" s="20">
        <v>797.32</v>
      </c>
      <c r="K18" s="9">
        <f t="shared" si="0"/>
        <v>0.52653753954050475</v>
      </c>
      <c r="L18" s="7" t="s">
        <v>36</v>
      </c>
      <c r="M18" s="13">
        <v>3113</v>
      </c>
    </row>
    <row r="19" spans="1:13" s="10" customFormat="1" ht="30" customHeight="1" x14ac:dyDescent="0.25">
      <c r="A19" s="8">
        <v>15</v>
      </c>
      <c r="B19" s="16" t="s">
        <v>92</v>
      </c>
      <c r="C19" s="16" t="s">
        <v>93</v>
      </c>
      <c r="D19" s="16" t="s">
        <v>72</v>
      </c>
      <c r="E19" s="17" t="s">
        <v>28</v>
      </c>
      <c r="F19" s="17" t="s">
        <v>21</v>
      </c>
      <c r="G19" s="17" t="s">
        <v>13</v>
      </c>
      <c r="H19" s="18" t="s">
        <v>23</v>
      </c>
      <c r="I19" s="19" t="s">
        <v>94</v>
      </c>
      <c r="J19" s="20">
        <v>885.51</v>
      </c>
      <c r="K19" s="9">
        <f t="shared" si="0"/>
        <v>0.584776823155712</v>
      </c>
      <c r="L19" s="7" t="s">
        <v>36</v>
      </c>
      <c r="M19" s="13">
        <v>6600</v>
      </c>
    </row>
    <row r="20" spans="1:13" s="10" customFormat="1" ht="30" customHeight="1" x14ac:dyDescent="0.25">
      <c r="A20" s="8">
        <v>16</v>
      </c>
      <c r="B20" s="16" t="s">
        <v>95</v>
      </c>
      <c r="C20" s="16" t="s">
        <v>96</v>
      </c>
      <c r="D20" s="16" t="s">
        <v>72</v>
      </c>
      <c r="E20" s="17" t="s">
        <v>28</v>
      </c>
      <c r="F20" s="17" t="s">
        <v>21</v>
      </c>
      <c r="G20" s="17" t="s">
        <v>12</v>
      </c>
      <c r="H20" s="18" t="s">
        <v>23</v>
      </c>
      <c r="I20" s="19" t="s">
        <v>97</v>
      </c>
      <c r="J20" s="20">
        <v>900.59</v>
      </c>
      <c r="K20" s="9">
        <f t="shared" si="0"/>
        <v>0.59473541706564881</v>
      </c>
      <c r="L20" s="7" t="s">
        <v>36</v>
      </c>
      <c r="M20" s="13">
        <v>5582</v>
      </c>
    </row>
    <row r="21" spans="1:13" s="10" customFormat="1" ht="30" customHeight="1" x14ac:dyDescent="0.25">
      <c r="A21" s="8">
        <v>17</v>
      </c>
      <c r="B21" s="16" t="s">
        <v>98</v>
      </c>
      <c r="C21" s="16" t="s">
        <v>99</v>
      </c>
      <c r="D21" s="16" t="s">
        <v>100</v>
      </c>
      <c r="E21" s="17" t="s">
        <v>28</v>
      </c>
      <c r="F21" s="17" t="s">
        <v>24</v>
      </c>
      <c r="G21" s="17" t="s">
        <v>18</v>
      </c>
      <c r="H21" s="18" t="s">
        <v>23</v>
      </c>
      <c r="I21" s="19" t="s">
        <v>101</v>
      </c>
      <c r="J21" s="20">
        <v>638.12</v>
      </c>
      <c r="K21" s="9">
        <f t="shared" si="0"/>
        <v>0.42140437306424877</v>
      </c>
      <c r="L21" s="7" t="s">
        <v>36</v>
      </c>
      <c r="M21" s="13">
        <v>2940</v>
      </c>
    </row>
    <row r="22" spans="1:13" s="10" customFormat="1" ht="30" customHeight="1" x14ac:dyDescent="0.25">
      <c r="A22" s="8">
        <v>18</v>
      </c>
      <c r="B22" s="16" t="s">
        <v>102</v>
      </c>
      <c r="C22" s="16" t="s">
        <v>103</v>
      </c>
      <c r="D22" s="16" t="s">
        <v>104</v>
      </c>
      <c r="E22" s="17" t="s">
        <v>28</v>
      </c>
      <c r="F22" s="17" t="s">
        <v>24</v>
      </c>
      <c r="G22" s="17" t="s">
        <v>21</v>
      </c>
      <c r="H22" s="18" t="s">
        <v>23</v>
      </c>
      <c r="I22" s="19" t="s">
        <v>105</v>
      </c>
      <c r="J22" s="20">
        <v>903.56</v>
      </c>
      <c r="K22" s="9">
        <f t="shared" si="0"/>
        <v>0.59669675817390555</v>
      </c>
      <c r="L22" s="7" t="s">
        <v>36</v>
      </c>
      <c r="M22" s="13">
        <v>2138</v>
      </c>
    </row>
    <row r="23" spans="1:13" s="10" customFormat="1" ht="30" customHeight="1" x14ac:dyDescent="0.25">
      <c r="A23" s="8">
        <v>19</v>
      </c>
      <c r="B23" s="16" t="s">
        <v>106</v>
      </c>
      <c r="C23" s="16" t="s">
        <v>107</v>
      </c>
      <c r="D23" s="16" t="s">
        <v>100</v>
      </c>
      <c r="E23" s="17" t="s">
        <v>28</v>
      </c>
      <c r="F23" s="17" t="s">
        <v>24</v>
      </c>
      <c r="G23" s="17" t="s">
        <v>24</v>
      </c>
      <c r="H23" s="18" t="s">
        <v>25</v>
      </c>
      <c r="I23" s="19" t="s">
        <v>108</v>
      </c>
      <c r="J23" s="20">
        <v>826.71</v>
      </c>
      <c r="K23" s="9">
        <f t="shared" si="0"/>
        <v>0.54594623151749688</v>
      </c>
      <c r="L23" s="7" t="s">
        <v>36</v>
      </c>
      <c r="M23" s="13">
        <v>15096</v>
      </c>
    </row>
    <row r="24" spans="1:13" s="10" customFormat="1" ht="30" customHeight="1" x14ac:dyDescent="0.25">
      <c r="A24" s="8">
        <v>20</v>
      </c>
      <c r="B24" s="16" t="s">
        <v>109</v>
      </c>
      <c r="C24" s="16" t="s">
        <v>110</v>
      </c>
      <c r="D24" s="16" t="s">
        <v>100</v>
      </c>
      <c r="E24" s="17" t="s">
        <v>28</v>
      </c>
      <c r="F24" s="17" t="s">
        <v>24</v>
      </c>
      <c r="G24" s="17" t="s">
        <v>8</v>
      </c>
      <c r="H24" s="18" t="s">
        <v>23</v>
      </c>
      <c r="I24" s="19" t="s">
        <v>111</v>
      </c>
      <c r="J24" s="20">
        <v>920.61</v>
      </c>
      <c r="K24" s="9">
        <f t="shared" si="0"/>
        <v>0.60795630898056496</v>
      </c>
      <c r="L24" s="7" t="s">
        <v>37</v>
      </c>
      <c r="M24" s="13">
        <v>3638</v>
      </c>
    </row>
    <row r="25" spans="1:13" s="10" customFormat="1" ht="30" customHeight="1" x14ac:dyDescent="0.25">
      <c r="A25" s="8">
        <v>21</v>
      </c>
      <c r="B25" s="16" t="s">
        <v>112</v>
      </c>
      <c r="C25" s="16" t="s">
        <v>113</v>
      </c>
      <c r="D25" s="16" t="s">
        <v>100</v>
      </c>
      <c r="E25" s="17" t="s">
        <v>28</v>
      </c>
      <c r="F25" s="17" t="s">
        <v>24</v>
      </c>
      <c r="G25" s="17" t="s">
        <v>19</v>
      </c>
      <c r="H25" s="18" t="s">
        <v>25</v>
      </c>
      <c r="I25" s="19" t="s">
        <v>114</v>
      </c>
      <c r="J25" s="20">
        <v>778.8</v>
      </c>
      <c r="K25" s="9">
        <f t="shared" si="0"/>
        <v>0.51430722394288997</v>
      </c>
      <c r="L25" s="7" t="s">
        <v>36</v>
      </c>
      <c r="M25" s="13">
        <v>2300</v>
      </c>
    </row>
    <row r="26" spans="1:13" s="10" customFormat="1" ht="30" customHeight="1" x14ac:dyDescent="0.25">
      <c r="A26" s="8">
        <v>22</v>
      </c>
      <c r="B26" s="16" t="s">
        <v>115</v>
      </c>
      <c r="C26" s="16" t="s">
        <v>116</v>
      </c>
      <c r="D26" s="16" t="s">
        <v>116</v>
      </c>
      <c r="E26" s="17" t="s">
        <v>28</v>
      </c>
      <c r="F26" s="17"/>
      <c r="G26" s="17"/>
      <c r="H26" s="18"/>
      <c r="I26" s="19" t="s">
        <v>116</v>
      </c>
      <c r="J26" s="20">
        <v>73.23</v>
      </c>
      <c r="K26" s="9">
        <f>J26/137.78</f>
        <v>0.5314994919436784</v>
      </c>
      <c r="L26" s="7" t="s">
        <v>36</v>
      </c>
      <c r="M26" s="13">
        <v>53357</v>
      </c>
    </row>
    <row r="27" spans="1:13" s="10" customFormat="1" ht="30" customHeight="1" x14ac:dyDescent="0.25">
      <c r="A27" s="8">
        <v>23</v>
      </c>
      <c r="B27" s="16" t="s">
        <v>117</v>
      </c>
      <c r="C27" s="16" t="s">
        <v>116</v>
      </c>
      <c r="D27" s="16" t="s">
        <v>116</v>
      </c>
      <c r="E27" s="17" t="s">
        <v>28</v>
      </c>
      <c r="F27" s="17" t="s">
        <v>29</v>
      </c>
      <c r="G27" s="17" t="s">
        <v>18</v>
      </c>
      <c r="H27" s="18" t="s">
        <v>22</v>
      </c>
      <c r="I27" s="19" t="s">
        <v>116</v>
      </c>
      <c r="J27" s="20">
        <v>1581.2</v>
      </c>
      <c r="K27" s="9">
        <f t="shared" ref="K27:K90" si="1">J27/1514.27</f>
        <v>1.0441995152779888</v>
      </c>
      <c r="L27" s="7" t="s">
        <v>38</v>
      </c>
      <c r="M27" s="13">
        <v>40004</v>
      </c>
    </row>
    <row r="28" spans="1:13" s="10" customFormat="1" ht="30" customHeight="1" x14ac:dyDescent="0.25">
      <c r="A28" s="8">
        <v>24</v>
      </c>
      <c r="B28" s="16" t="s">
        <v>118</v>
      </c>
      <c r="C28" s="16" t="s">
        <v>119</v>
      </c>
      <c r="D28" s="16" t="s">
        <v>120</v>
      </c>
      <c r="E28" s="17" t="s">
        <v>28</v>
      </c>
      <c r="F28" s="17" t="s">
        <v>8</v>
      </c>
      <c r="G28" s="17" t="s">
        <v>18</v>
      </c>
      <c r="H28" s="18" t="s">
        <v>23</v>
      </c>
      <c r="I28" s="19" t="s">
        <v>121</v>
      </c>
      <c r="J28" s="20">
        <v>592.4</v>
      </c>
      <c r="K28" s="9">
        <f t="shared" si="1"/>
        <v>0.39121160691290191</v>
      </c>
      <c r="L28" s="7" t="s">
        <v>36</v>
      </c>
      <c r="M28" s="13">
        <v>5609</v>
      </c>
    </row>
    <row r="29" spans="1:13" s="10" customFormat="1" ht="30" customHeight="1" x14ac:dyDescent="0.25">
      <c r="A29" s="8">
        <v>25</v>
      </c>
      <c r="B29" s="16" t="s">
        <v>122</v>
      </c>
      <c r="C29" s="16" t="s">
        <v>123</v>
      </c>
      <c r="D29" s="16" t="s">
        <v>120</v>
      </c>
      <c r="E29" s="17" t="s">
        <v>28</v>
      </c>
      <c r="F29" s="17" t="s">
        <v>8</v>
      </c>
      <c r="G29" s="17" t="s">
        <v>21</v>
      </c>
      <c r="H29" s="18" t="s">
        <v>25</v>
      </c>
      <c r="I29" s="19" t="s">
        <v>124</v>
      </c>
      <c r="J29" s="20">
        <v>755.17</v>
      </c>
      <c r="K29" s="9">
        <f t="shared" si="1"/>
        <v>0.49870234502433514</v>
      </c>
      <c r="L29" s="7" t="s">
        <v>36</v>
      </c>
      <c r="M29" s="13">
        <v>4170</v>
      </c>
    </row>
    <row r="30" spans="1:13" s="10" customFormat="1" ht="30" customHeight="1" x14ac:dyDescent="0.25">
      <c r="A30" s="8">
        <v>26</v>
      </c>
      <c r="B30" s="16" t="s">
        <v>125</v>
      </c>
      <c r="C30" s="16" t="s">
        <v>126</v>
      </c>
      <c r="D30" s="16" t="s">
        <v>120</v>
      </c>
      <c r="E30" s="17" t="s">
        <v>28</v>
      </c>
      <c r="F30" s="17" t="s">
        <v>8</v>
      </c>
      <c r="G30" s="17" t="s">
        <v>24</v>
      </c>
      <c r="H30" s="18" t="s">
        <v>25</v>
      </c>
      <c r="I30" s="19" t="s">
        <v>127</v>
      </c>
      <c r="J30" s="20">
        <v>1012.5</v>
      </c>
      <c r="K30" s="9">
        <f t="shared" si="1"/>
        <v>0.66863901417844906</v>
      </c>
      <c r="L30" s="7" t="s">
        <v>37</v>
      </c>
      <c r="M30" s="13">
        <v>5381</v>
      </c>
    </row>
    <row r="31" spans="1:13" s="10" customFormat="1" ht="30" customHeight="1" x14ac:dyDescent="0.25">
      <c r="A31" s="8">
        <v>27</v>
      </c>
      <c r="B31" s="16" t="s">
        <v>128</v>
      </c>
      <c r="C31" s="16" t="s">
        <v>129</v>
      </c>
      <c r="D31" s="16" t="s">
        <v>130</v>
      </c>
      <c r="E31" s="17" t="s">
        <v>28</v>
      </c>
      <c r="F31" s="17" t="s">
        <v>8</v>
      </c>
      <c r="G31" s="17" t="s">
        <v>8</v>
      </c>
      <c r="H31" s="18" t="s">
        <v>25</v>
      </c>
      <c r="I31" s="19" t="s">
        <v>131</v>
      </c>
      <c r="J31" s="20">
        <v>1007.16</v>
      </c>
      <c r="K31" s="9">
        <f t="shared" si="1"/>
        <v>0.66511256248885597</v>
      </c>
      <c r="L31" s="7" t="s">
        <v>37</v>
      </c>
      <c r="M31" s="13">
        <v>7086</v>
      </c>
    </row>
    <row r="32" spans="1:13" s="10" customFormat="1" ht="30" customHeight="1" x14ac:dyDescent="0.25">
      <c r="A32" s="8">
        <v>28</v>
      </c>
      <c r="B32" s="16" t="s">
        <v>132</v>
      </c>
      <c r="C32" s="16" t="s">
        <v>133</v>
      </c>
      <c r="D32" s="16" t="s">
        <v>120</v>
      </c>
      <c r="E32" s="17" t="s">
        <v>28</v>
      </c>
      <c r="F32" s="17" t="s">
        <v>8</v>
      </c>
      <c r="G32" s="17" t="s">
        <v>19</v>
      </c>
      <c r="H32" s="18" t="s">
        <v>25</v>
      </c>
      <c r="I32" s="19" t="s">
        <v>134</v>
      </c>
      <c r="J32" s="20">
        <v>908.47</v>
      </c>
      <c r="K32" s="9">
        <f t="shared" si="1"/>
        <v>0.59993924465253889</v>
      </c>
      <c r="L32" s="7" t="s">
        <v>36</v>
      </c>
      <c r="M32" s="13">
        <v>6588</v>
      </c>
    </row>
    <row r="33" spans="1:13" s="10" customFormat="1" ht="30" customHeight="1" x14ac:dyDescent="0.25">
      <c r="A33" s="8">
        <v>29</v>
      </c>
      <c r="B33" s="16" t="s">
        <v>135</v>
      </c>
      <c r="C33" s="16" t="s">
        <v>136</v>
      </c>
      <c r="D33" s="16" t="s">
        <v>130</v>
      </c>
      <c r="E33" s="17" t="s">
        <v>28</v>
      </c>
      <c r="F33" s="17" t="s">
        <v>8</v>
      </c>
      <c r="G33" s="17" t="s">
        <v>14</v>
      </c>
      <c r="H33" s="18" t="s">
        <v>23</v>
      </c>
      <c r="I33" s="19" t="s">
        <v>137</v>
      </c>
      <c r="J33" s="20">
        <v>806.89</v>
      </c>
      <c r="K33" s="9">
        <f t="shared" si="1"/>
        <v>0.5328574164448876</v>
      </c>
      <c r="L33" s="7" t="s">
        <v>36</v>
      </c>
      <c r="M33" s="13">
        <v>7857</v>
      </c>
    </row>
    <row r="34" spans="1:13" s="10" customFormat="1" ht="30" customHeight="1" x14ac:dyDescent="0.25">
      <c r="A34" s="8">
        <v>30</v>
      </c>
      <c r="B34" s="16" t="s">
        <v>138</v>
      </c>
      <c r="C34" s="16" t="s">
        <v>139</v>
      </c>
      <c r="D34" s="16" t="s">
        <v>130</v>
      </c>
      <c r="E34" s="17" t="s">
        <v>28</v>
      </c>
      <c r="F34" s="17" t="s">
        <v>8</v>
      </c>
      <c r="G34" s="17" t="s">
        <v>26</v>
      </c>
      <c r="H34" s="18" t="s">
        <v>23</v>
      </c>
      <c r="I34" s="19" t="s">
        <v>140</v>
      </c>
      <c r="J34" s="20">
        <v>1056.54</v>
      </c>
      <c r="K34" s="9">
        <f t="shared" si="1"/>
        <v>0.69772233485441826</v>
      </c>
      <c r="L34" s="7" t="s">
        <v>37</v>
      </c>
      <c r="M34" s="13">
        <v>5125</v>
      </c>
    </row>
    <row r="35" spans="1:13" s="10" customFormat="1" ht="30" customHeight="1" x14ac:dyDescent="0.25">
      <c r="A35" s="8">
        <v>31</v>
      </c>
      <c r="B35" s="16" t="s">
        <v>141</v>
      </c>
      <c r="C35" s="16" t="s">
        <v>142</v>
      </c>
      <c r="D35" s="16" t="s">
        <v>130</v>
      </c>
      <c r="E35" s="17" t="s">
        <v>28</v>
      </c>
      <c r="F35" s="17" t="s">
        <v>8</v>
      </c>
      <c r="G35" s="17" t="s">
        <v>13</v>
      </c>
      <c r="H35" s="18" t="s">
        <v>23</v>
      </c>
      <c r="I35" s="19" t="s">
        <v>143</v>
      </c>
      <c r="J35" s="20">
        <v>660.77</v>
      </c>
      <c r="K35" s="9">
        <f t="shared" si="1"/>
        <v>0.43636207545549999</v>
      </c>
      <c r="L35" s="7" t="s">
        <v>36</v>
      </c>
      <c r="M35" s="13">
        <v>6152</v>
      </c>
    </row>
    <row r="36" spans="1:13" s="10" customFormat="1" ht="30" customHeight="1" x14ac:dyDescent="0.25">
      <c r="A36" s="8">
        <v>32</v>
      </c>
      <c r="B36" s="16" t="s">
        <v>144</v>
      </c>
      <c r="C36" s="16" t="s">
        <v>145</v>
      </c>
      <c r="D36" s="16" t="s">
        <v>130</v>
      </c>
      <c r="E36" s="17" t="s">
        <v>28</v>
      </c>
      <c r="F36" s="17" t="s">
        <v>8</v>
      </c>
      <c r="G36" s="17" t="s">
        <v>12</v>
      </c>
      <c r="H36" s="18" t="s">
        <v>23</v>
      </c>
      <c r="I36" s="19" t="s">
        <v>146</v>
      </c>
      <c r="J36" s="20">
        <v>1237.2</v>
      </c>
      <c r="K36" s="9">
        <f t="shared" si="1"/>
        <v>0.8170273465101997</v>
      </c>
      <c r="L36" s="7" t="s">
        <v>37</v>
      </c>
      <c r="M36" s="13">
        <v>4128</v>
      </c>
    </row>
    <row r="37" spans="1:13" s="10" customFormat="1" ht="30" customHeight="1" x14ac:dyDescent="0.25">
      <c r="A37" s="8">
        <v>33</v>
      </c>
      <c r="B37" s="16" t="s">
        <v>147</v>
      </c>
      <c r="C37" s="16" t="s">
        <v>148</v>
      </c>
      <c r="D37" s="16" t="s">
        <v>130</v>
      </c>
      <c r="E37" s="17" t="s">
        <v>28</v>
      </c>
      <c r="F37" s="17" t="s">
        <v>8</v>
      </c>
      <c r="G37" s="17" t="s">
        <v>15</v>
      </c>
      <c r="H37" s="18" t="s">
        <v>23</v>
      </c>
      <c r="I37" s="19" t="s">
        <v>149</v>
      </c>
      <c r="J37" s="20">
        <v>1003.82</v>
      </c>
      <c r="K37" s="9">
        <f t="shared" si="1"/>
        <v>0.6629068792223316</v>
      </c>
      <c r="L37" s="7" t="s">
        <v>37</v>
      </c>
      <c r="M37" s="13">
        <v>4776</v>
      </c>
    </row>
    <row r="38" spans="1:13" s="10" customFormat="1" ht="30" customHeight="1" x14ac:dyDescent="0.25">
      <c r="A38" s="8">
        <v>34</v>
      </c>
      <c r="B38" s="16" t="s">
        <v>150</v>
      </c>
      <c r="C38" s="16" t="s">
        <v>151</v>
      </c>
      <c r="D38" s="16" t="s">
        <v>130</v>
      </c>
      <c r="E38" s="17" t="s">
        <v>28</v>
      </c>
      <c r="F38" s="17" t="s">
        <v>8</v>
      </c>
      <c r="G38" s="17" t="s">
        <v>11</v>
      </c>
      <c r="H38" s="18" t="s">
        <v>23</v>
      </c>
      <c r="I38" s="19" t="s">
        <v>152</v>
      </c>
      <c r="J38" s="20">
        <v>553.14</v>
      </c>
      <c r="K38" s="9">
        <f t="shared" si="1"/>
        <v>0.36528492276806646</v>
      </c>
      <c r="L38" s="7" t="s">
        <v>36</v>
      </c>
      <c r="M38" s="13">
        <v>6837</v>
      </c>
    </row>
    <row r="39" spans="1:13" s="10" customFormat="1" ht="30" customHeight="1" x14ac:dyDescent="0.25">
      <c r="A39" s="8">
        <v>35</v>
      </c>
      <c r="B39" s="16" t="s">
        <v>153</v>
      </c>
      <c r="C39" s="16" t="s">
        <v>154</v>
      </c>
      <c r="D39" s="16" t="s">
        <v>130</v>
      </c>
      <c r="E39" s="17" t="s">
        <v>28</v>
      </c>
      <c r="F39" s="17" t="s">
        <v>8</v>
      </c>
      <c r="G39" s="17" t="s">
        <v>7</v>
      </c>
      <c r="H39" s="18" t="s">
        <v>23</v>
      </c>
      <c r="I39" s="19" t="s">
        <v>155</v>
      </c>
      <c r="J39" s="20">
        <v>1484.1</v>
      </c>
      <c r="K39" s="9">
        <f t="shared" si="1"/>
        <v>0.98007620833801101</v>
      </c>
      <c r="L39" s="7" t="s">
        <v>37</v>
      </c>
      <c r="M39" s="13">
        <v>10797</v>
      </c>
    </row>
    <row r="40" spans="1:13" s="10" customFormat="1" ht="30" customHeight="1" x14ac:dyDescent="0.25">
      <c r="A40" s="8">
        <v>36</v>
      </c>
      <c r="B40" s="16" t="s">
        <v>156</v>
      </c>
      <c r="C40" s="16" t="s">
        <v>157</v>
      </c>
      <c r="D40" s="16" t="s">
        <v>130</v>
      </c>
      <c r="E40" s="17" t="s">
        <v>28</v>
      </c>
      <c r="F40" s="17" t="s">
        <v>8</v>
      </c>
      <c r="G40" s="17" t="s">
        <v>16</v>
      </c>
      <c r="H40" s="18" t="s">
        <v>23</v>
      </c>
      <c r="I40" s="19" t="s">
        <v>158</v>
      </c>
      <c r="J40" s="20">
        <v>674.96</v>
      </c>
      <c r="K40" s="9">
        <f t="shared" si="1"/>
        <v>0.44573292741717135</v>
      </c>
      <c r="L40" s="7" t="s">
        <v>36</v>
      </c>
      <c r="M40" s="13">
        <v>6481</v>
      </c>
    </row>
    <row r="41" spans="1:13" s="10" customFormat="1" ht="30" customHeight="1" x14ac:dyDescent="0.25">
      <c r="A41" s="8">
        <v>37</v>
      </c>
      <c r="B41" s="16" t="s">
        <v>159</v>
      </c>
      <c r="C41" s="16" t="s">
        <v>160</v>
      </c>
      <c r="D41" s="16" t="s">
        <v>120</v>
      </c>
      <c r="E41" s="17" t="s">
        <v>28</v>
      </c>
      <c r="F41" s="17" t="s">
        <v>8</v>
      </c>
      <c r="G41" s="17" t="s">
        <v>5</v>
      </c>
      <c r="H41" s="18" t="s">
        <v>23</v>
      </c>
      <c r="I41" s="19" t="s">
        <v>161</v>
      </c>
      <c r="J41" s="20">
        <v>1330.13</v>
      </c>
      <c r="K41" s="9">
        <f t="shared" si="1"/>
        <v>0.87839685128807954</v>
      </c>
      <c r="L41" s="7" t="s">
        <v>37</v>
      </c>
      <c r="M41" s="13">
        <v>12703</v>
      </c>
    </row>
    <row r="42" spans="1:13" s="10" customFormat="1" ht="30" customHeight="1" x14ac:dyDescent="0.25">
      <c r="A42" s="8">
        <v>38</v>
      </c>
      <c r="B42" s="16" t="s">
        <v>162</v>
      </c>
      <c r="C42" s="16" t="s">
        <v>163</v>
      </c>
      <c r="D42" s="16" t="s">
        <v>130</v>
      </c>
      <c r="E42" s="17" t="s">
        <v>28</v>
      </c>
      <c r="F42" s="17" t="s">
        <v>8</v>
      </c>
      <c r="G42" s="17" t="s">
        <v>17</v>
      </c>
      <c r="H42" s="18" t="s">
        <v>23</v>
      </c>
      <c r="I42" s="19" t="s">
        <v>164</v>
      </c>
      <c r="J42" s="20">
        <v>770.51</v>
      </c>
      <c r="K42" s="9">
        <f t="shared" si="1"/>
        <v>0.50883263882927088</v>
      </c>
      <c r="L42" s="7" t="s">
        <v>36</v>
      </c>
      <c r="M42" s="13">
        <v>10064</v>
      </c>
    </row>
    <row r="43" spans="1:13" s="10" customFormat="1" ht="30" customHeight="1" x14ac:dyDescent="0.25">
      <c r="A43" s="8">
        <v>39</v>
      </c>
      <c r="B43" s="16" t="s">
        <v>165</v>
      </c>
      <c r="C43" s="16" t="s">
        <v>166</v>
      </c>
      <c r="D43" s="16" t="s">
        <v>130</v>
      </c>
      <c r="E43" s="17" t="s">
        <v>28</v>
      </c>
      <c r="F43" s="17" t="s">
        <v>8</v>
      </c>
      <c r="G43" s="17" t="s">
        <v>10</v>
      </c>
      <c r="H43" s="18" t="s">
        <v>23</v>
      </c>
      <c r="I43" s="19" t="s">
        <v>167</v>
      </c>
      <c r="J43" s="20">
        <v>752.38</v>
      </c>
      <c r="K43" s="9">
        <f t="shared" si="1"/>
        <v>0.49685987307415452</v>
      </c>
      <c r="L43" s="7" t="s">
        <v>36</v>
      </c>
      <c r="M43" s="13">
        <v>5971</v>
      </c>
    </row>
    <row r="44" spans="1:13" s="10" customFormat="1" ht="30" customHeight="1" x14ac:dyDescent="0.25">
      <c r="A44" s="8">
        <v>40</v>
      </c>
      <c r="B44" s="16" t="s">
        <v>168</v>
      </c>
      <c r="C44" s="16" t="s">
        <v>169</v>
      </c>
      <c r="D44" s="16" t="s">
        <v>130</v>
      </c>
      <c r="E44" s="17" t="s">
        <v>28</v>
      </c>
      <c r="F44" s="17" t="s">
        <v>8</v>
      </c>
      <c r="G44" s="17" t="s">
        <v>20</v>
      </c>
      <c r="H44" s="18" t="s">
        <v>23</v>
      </c>
      <c r="I44" s="19" t="s">
        <v>170</v>
      </c>
      <c r="J44" s="20">
        <v>4027.06</v>
      </c>
      <c r="K44" s="9">
        <f t="shared" si="1"/>
        <v>2.6594068429012001</v>
      </c>
      <c r="L44" s="7" t="s">
        <v>38</v>
      </c>
      <c r="M44" s="13">
        <v>5469</v>
      </c>
    </row>
    <row r="45" spans="1:13" s="10" customFormat="1" ht="30" customHeight="1" x14ac:dyDescent="0.25">
      <c r="A45" s="8">
        <v>41</v>
      </c>
      <c r="B45" s="16" t="s">
        <v>171</v>
      </c>
      <c r="C45" s="16" t="s">
        <v>172</v>
      </c>
      <c r="D45" s="16" t="s">
        <v>130</v>
      </c>
      <c r="E45" s="17" t="s">
        <v>28</v>
      </c>
      <c r="F45" s="17" t="s">
        <v>8</v>
      </c>
      <c r="G45" s="17" t="s">
        <v>6</v>
      </c>
      <c r="H45" s="18" t="s">
        <v>23</v>
      </c>
      <c r="I45" s="19" t="s">
        <v>173</v>
      </c>
      <c r="J45" s="20">
        <v>868.58</v>
      </c>
      <c r="K45" s="9">
        <f t="shared" si="1"/>
        <v>0.57359651845443682</v>
      </c>
      <c r="L45" s="7" t="s">
        <v>36</v>
      </c>
      <c r="M45" s="13">
        <v>4712</v>
      </c>
    </row>
    <row r="46" spans="1:13" s="10" customFormat="1" ht="30" customHeight="1" x14ac:dyDescent="0.25">
      <c r="A46" s="8">
        <v>42</v>
      </c>
      <c r="B46" s="16" t="s">
        <v>174</v>
      </c>
      <c r="C46" s="16" t="s">
        <v>175</v>
      </c>
      <c r="D46" s="16" t="s">
        <v>130</v>
      </c>
      <c r="E46" s="17" t="s">
        <v>28</v>
      </c>
      <c r="F46" s="17" t="s">
        <v>8</v>
      </c>
      <c r="G46" s="17" t="s">
        <v>27</v>
      </c>
      <c r="H46" s="18" t="s">
        <v>23</v>
      </c>
      <c r="I46" s="19" t="s">
        <v>176</v>
      </c>
      <c r="J46" s="20">
        <v>1018.15</v>
      </c>
      <c r="K46" s="9">
        <f t="shared" si="1"/>
        <v>0.67237018497361767</v>
      </c>
      <c r="L46" s="7" t="s">
        <v>37</v>
      </c>
      <c r="M46" s="13">
        <v>6329</v>
      </c>
    </row>
    <row r="47" spans="1:13" s="10" customFormat="1" ht="30" customHeight="1" x14ac:dyDescent="0.25">
      <c r="A47" s="8">
        <v>43</v>
      </c>
      <c r="B47" s="16" t="s">
        <v>177</v>
      </c>
      <c r="C47" s="16" t="s">
        <v>178</v>
      </c>
      <c r="D47" s="16" t="s">
        <v>179</v>
      </c>
      <c r="E47" s="17" t="s">
        <v>28</v>
      </c>
      <c r="F47" s="17" t="s">
        <v>19</v>
      </c>
      <c r="G47" s="17" t="s">
        <v>18</v>
      </c>
      <c r="H47" s="18" t="s">
        <v>23</v>
      </c>
      <c r="I47" s="19" t="s">
        <v>180</v>
      </c>
      <c r="J47" s="20">
        <v>655.37</v>
      </c>
      <c r="K47" s="9">
        <f t="shared" si="1"/>
        <v>0.43279600071321495</v>
      </c>
      <c r="L47" s="7" t="s">
        <v>36</v>
      </c>
      <c r="M47" s="13">
        <v>5419</v>
      </c>
    </row>
    <row r="48" spans="1:13" s="10" customFormat="1" ht="30" customHeight="1" x14ac:dyDescent="0.25">
      <c r="A48" s="8">
        <v>44</v>
      </c>
      <c r="B48" s="16" t="s">
        <v>181</v>
      </c>
      <c r="C48" s="16" t="s">
        <v>182</v>
      </c>
      <c r="D48" s="16" t="s">
        <v>183</v>
      </c>
      <c r="E48" s="17" t="s">
        <v>28</v>
      </c>
      <c r="F48" s="17" t="s">
        <v>19</v>
      </c>
      <c r="G48" s="17" t="s">
        <v>21</v>
      </c>
      <c r="H48" s="18" t="s">
        <v>23</v>
      </c>
      <c r="I48" s="19" t="s">
        <v>184</v>
      </c>
      <c r="J48" s="20">
        <v>698.27</v>
      </c>
      <c r="K48" s="9">
        <f t="shared" si="1"/>
        <v>0.46112648338803514</v>
      </c>
      <c r="L48" s="7" t="s">
        <v>36</v>
      </c>
      <c r="M48" s="13">
        <v>6271</v>
      </c>
    </row>
    <row r="49" spans="1:13" s="10" customFormat="1" ht="30" customHeight="1" x14ac:dyDescent="0.25">
      <c r="A49" s="8">
        <v>45</v>
      </c>
      <c r="B49" s="16" t="s">
        <v>185</v>
      </c>
      <c r="C49" s="16" t="s">
        <v>186</v>
      </c>
      <c r="D49" s="16" t="s">
        <v>179</v>
      </c>
      <c r="E49" s="17" t="s">
        <v>28</v>
      </c>
      <c r="F49" s="17" t="s">
        <v>19</v>
      </c>
      <c r="G49" s="17" t="s">
        <v>24</v>
      </c>
      <c r="H49" s="18" t="s">
        <v>25</v>
      </c>
      <c r="I49" s="19" t="s">
        <v>187</v>
      </c>
      <c r="J49" s="20">
        <v>1367.39</v>
      </c>
      <c r="K49" s="9">
        <f t="shared" si="1"/>
        <v>0.90300276700984639</v>
      </c>
      <c r="L49" s="7" t="s">
        <v>37</v>
      </c>
      <c r="M49" s="13">
        <v>14858</v>
      </c>
    </row>
    <row r="50" spans="1:13" s="10" customFormat="1" ht="30" customHeight="1" x14ac:dyDescent="0.25">
      <c r="A50" s="8">
        <v>46</v>
      </c>
      <c r="B50" s="16" t="s">
        <v>188</v>
      </c>
      <c r="C50" s="16" t="s">
        <v>189</v>
      </c>
      <c r="D50" s="16" t="s">
        <v>179</v>
      </c>
      <c r="E50" s="17" t="s">
        <v>28</v>
      </c>
      <c r="F50" s="17" t="s">
        <v>19</v>
      </c>
      <c r="G50" s="17" t="s">
        <v>8</v>
      </c>
      <c r="H50" s="18" t="s">
        <v>23</v>
      </c>
      <c r="I50" s="19" t="s">
        <v>190</v>
      </c>
      <c r="J50" s="20">
        <v>625.79999999999995</v>
      </c>
      <c r="K50" s="9">
        <f t="shared" si="1"/>
        <v>0.41326843957814652</v>
      </c>
      <c r="L50" s="7" t="s">
        <v>36</v>
      </c>
      <c r="M50" s="13">
        <v>6450</v>
      </c>
    </row>
    <row r="51" spans="1:13" s="10" customFormat="1" ht="30" customHeight="1" x14ac:dyDescent="0.25">
      <c r="A51" s="8">
        <v>47</v>
      </c>
      <c r="B51" s="16" t="s">
        <v>191</v>
      </c>
      <c r="C51" s="16" t="s">
        <v>192</v>
      </c>
      <c r="D51" s="16" t="s">
        <v>179</v>
      </c>
      <c r="E51" s="17" t="s">
        <v>28</v>
      </c>
      <c r="F51" s="17" t="s">
        <v>19</v>
      </c>
      <c r="G51" s="17" t="s">
        <v>19</v>
      </c>
      <c r="H51" s="18" t="s">
        <v>23</v>
      </c>
      <c r="I51" s="19" t="s">
        <v>193</v>
      </c>
      <c r="J51" s="20">
        <v>751.59</v>
      </c>
      <c r="K51" s="9">
        <f t="shared" si="1"/>
        <v>0.49633816954704252</v>
      </c>
      <c r="L51" s="7" t="s">
        <v>36</v>
      </c>
      <c r="M51" s="13">
        <v>6742</v>
      </c>
    </row>
    <row r="52" spans="1:13" s="10" customFormat="1" ht="30" customHeight="1" x14ac:dyDescent="0.25">
      <c r="A52" s="8">
        <v>48</v>
      </c>
      <c r="B52" s="16" t="s">
        <v>194</v>
      </c>
      <c r="C52" s="16" t="s">
        <v>195</v>
      </c>
      <c r="D52" s="16" t="s">
        <v>179</v>
      </c>
      <c r="E52" s="17" t="s">
        <v>28</v>
      </c>
      <c r="F52" s="17" t="s">
        <v>19</v>
      </c>
      <c r="G52" s="17" t="s">
        <v>14</v>
      </c>
      <c r="H52" s="18" t="s">
        <v>23</v>
      </c>
      <c r="I52" s="19" t="s">
        <v>196</v>
      </c>
      <c r="J52" s="20">
        <v>676.78</v>
      </c>
      <c r="K52" s="9">
        <f t="shared" si="1"/>
        <v>0.44693482668216367</v>
      </c>
      <c r="L52" s="7" t="s">
        <v>36</v>
      </c>
      <c r="M52" s="13">
        <v>5187</v>
      </c>
    </row>
    <row r="53" spans="1:13" s="10" customFormat="1" ht="30" customHeight="1" x14ac:dyDescent="0.25">
      <c r="A53" s="8">
        <v>49</v>
      </c>
      <c r="B53" s="16" t="s">
        <v>197</v>
      </c>
      <c r="C53" s="16" t="s">
        <v>198</v>
      </c>
      <c r="D53" s="16" t="s">
        <v>179</v>
      </c>
      <c r="E53" s="17" t="s">
        <v>28</v>
      </c>
      <c r="F53" s="17" t="s">
        <v>19</v>
      </c>
      <c r="G53" s="17" t="s">
        <v>26</v>
      </c>
      <c r="H53" s="18" t="s">
        <v>23</v>
      </c>
      <c r="I53" s="19" t="s">
        <v>199</v>
      </c>
      <c r="J53" s="20">
        <v>547.05999999999995</v>
      </c>
      <c r="K53" s="9">
        <f t="shared" si="1"/>
        <v>0.36126978676193805</v>
      </c>
      <c r="L53" s="7" t="s">
        <v>36</v>
      </c>
      <c r="M53" s="13">
        <v>5613</v>
      </c>
    </row>
    <row r="54" spans="1:13" s="10" customFormat="1" ht="30" customHeight="1" x14ac:dyDescent="0.25">
      <c r="A54" s="8">
        <v>50</v>
      </c>
      <c r="B54" s="16" t="s">
        <v>200</v>
      </c>
      <c r="C54" s="16" t="s">
        <v>201</v>
      </c>
      <c r="D54" s="16" t="s">
        <v>179</v>
      </c>
      <c r="E54" s="17" t="s">
        <v>28</v>
      </c>
      <c r="F54" s="17" t="s">
        <v>19</v>
      </c>
      <c r="G54" s="17" t="s">
        <v>13</v>
      </c>
      <c r="H54" s="18" t="s">
        <v>25</v>
      </c>
      <c r="I54" s="19" t="s">
        <v>202</v>
      </c>
      <c r="J54" s="20">
        <v>923.71</v>
      </c>
      <c r="K54" s="9">
        <f t="shared" si="1"/>
        <v>0.6100035000363212</v>
      </c>
      <c r="L54" s="7" t="s">
        <v>37</v>
      </c>
      <c r="M54" s="13">
        <v>6511</v>
      </c>
    </row>
    <row r="55" spans="1:13" s="10" customFormat="1" ht="30" customHeight="1" x14ac:dyDescent="0.25">
      <c r="A55" s="8">
        <v>51</v>
      </c>
      <c r="B55" s="16" t="s">
        <v>203</v>
      </c>
      <c r="C55" s="16" t="s">
        <v>204</v>
      </c>
      <c r="D55" s="16" t="s">
        <v>205</v>
      </c>
      <c r="E55" s="17" t="s">
        <v>28</v>
      </c>
      <c r="F55" s="17" t="s">
        <v>14</v>
      </c>
      <c r="G55" s="17" t="s">
        <v>18</v>
      </c>
      <c r="H55" s="18" t="s">
        <v>23</v>
      </c>
      <c r="I55" s="19" t="s">
        <v>206</v>
      </c>
      <c r="J55" s="20">
        <v>1208.28</v>
      </c>
      <c r="K55" s="9">
        <f t="shared" si="1"/>
        <v>0.79792903511262847</v>
      </c>
      <c r="L55" s="7" t="s">
        <v>37</v>
      </c>
      <c r="M55" s="13">
        <v>5948</v>
      </c>
    </row>
    <row r="56" spans="1:13" s="10" customFormat="1" ht="30" customHeight="1" x14ac:dyDescent="0.25">
      <c r="A56" s="8">
        <v>52</v>
      </c>
      <c r="B56" s="16" t="s">
        <v>207</v>
      </c>
      <c r="C56" s="16" t="s">
        <v>208</v>
      </c>
      <c r="D56" s="16" t="s">
        <v>209</v>
      </c>
      <c r="E56" s="17" t="s">
        <v>28</v>
      </c>
      <c r="F56" s="17" t="s">
        <v>14</v>
      </c>
      <c r="G56" s="17" t="s">
        <v>21</v>
      </c>
      <c r="H56" s="18" t="s">
        <v>23</v>
      </c>
      <c r="I56" s="19" t="s">
        <v>210</v>
      </c>
      <c r="J56" s="20">
        <v>648.29</v>
      </c>
      <c r="K56" s="9">
        <f t="shared" si="1"/>
        <v>0.42812048049555229</v>
      </c>
      <c r="L56" s="7" t="s">
        <v>36</v>
      </c>
      <c r="M56" s="13">
        <v>3894</v>
      </c>
    </row>
    <row r="57" spans="1:13" s="10" customFormat="1" ht="30" customHeight="1" x14ac:dyDescent="0.25">
      <c r="A57" s="8">
        <v>53</v>
      </c>
      <c r="B57" s="16" t="s">
        <v>211</v>
      </c>
      <c r="C57" s="16" t="s">
        <v>212</v>
      </c>
      <c r="D57" s="16" t="s">
        <v>209</v>
      </c>
      <c r="E57" s="17" t="s">
        <v>28</v>
      </c>
      <c r="F57" s="17" t="s">
        <v>14</v>
      </c>
      <c r="G57" s="17" t="s">
        <v>24</v>
      </c>
      <c r="H57" s="18" t="s">
        <v>23</v>
      </c>
      <c r="I57" s="19" t="s">
        <v>213</v>
      </c>
      <c r="J57" s="20">
        <v>863.34</v>
      </c>
      <c r="K57" s="9">
        <f t="shared" si="1"/>
        <v>0.57013610518599722</v>
      </c>
      <c r="L57" s="7" t="s">
        <v>36</v>
      </c>
      <c r="M57" s="13">
        <v>6647</v>
      </c>
    </row>
    <row r="58" spans="1:13" s="10" customFormat="1" ht="30" customHeight="1" x14ac:dyDescent="0.25">
      <c r="A58" s="8">
        <v>54</v>
      </c>
      <c r="B58" s="16" t="s">
        <v>214</v>
      </c>
      <c r="C58" s="16" t="s">
        <v>215</v>
      </c>
      <c r="D58" s="16" t="s">
        <v>209</v>
      </c>
      <c r="E58" s="17" t="s">
        <v>28</v>
      </c>
      <c r="F58" s="17" t="s">
        <v>14</v>
      </c>
      <c r="G58" s="17" t="s">
        <v>8</v>
      </c>
      <c r="H58" s="18" t="s">
        <v>25</v>
      </c>
      <c r="I58" s="19" t="s">
        <v>216</v>
      </c>
      <c r="J58" s="20">
        <v>1134.97</v>
      </c>
      <c r="K58" s="9">
        <f t="shared" si="1"/>
        <v>0.74951626856505116</v>
      </c>
      <c r="L58" s="7" t="s">
        <v>37</v>
      </c>
      <c r="M58" s="13">
        <v>5825</v>
      </c>
    </row>
    <row r="59" spans="1:13" s="10" customFormat="1" ht="30" customHeight="1" x14ac:dyDescent="0.25">
      <c r="A59" s="8">
        <v>55</v>
      </c>
      <c r="B59" s="16" t="s">
        <v>217</v>
      </c>
      <c r="C59" s="16" t="s">
        <v>218</v>
      </c>
      <c r="D59" s="16" t="s">
        <v>209</v>
      </c>
      <c r="E59" s="17" t="s">
        <v>28</v>
      </c>
      <c r="F59" s="17" t="s">
        <v>14</v>
      </c>
      <c r="G59" s="17" t="s">
        <v>19</v>
      </c>
      <c r="H59" s="18" t="s">
        <v>25</v>
      </c>
      <c r="I59" s="19" t="s">
        <v>219</v>
      </c>
      <c r="J59" s="20">
        <v>2390.19</v>
      </c>
      <c r="K59" s="9">
        <f t="shared" si="1"/>
        <v>1.5784437385670984</v>
      </c>
      <c r="L59" s="7" t="s">
        <v>38</v>
      </c>
      <c r="M59" s="13">
        <v>10141</v>
      </c>
    </row>
    <row r="60" spans="1:13" s="10" customFormat="1" ht="30" customHeight="1" x14ac:dyDescent="0.25">
      <c r="A60" s="8">
        <v>56</v>
      </c>
      <c r="B60" s="16" t="s">
        <v>220</v>
      </c>
      <c r="C60" s="16" t="s">
        <v>221</v>
      </c>
      <c r="D60" s="16" t="s">
        <v>209</v>
      </c>
      <c r="E60" s="17" t="s">
        <v>28</v>
      </c>
      <c r="F60" s="17" t="s">
        <v>14</v>
      </c>
      <c r="G60" s="17" t="s">
        <v>14</v>
      </c>
      <c r="H60" s="18" t="s">
        <v>23</v>
      </c>
      <c r="I60" s="19" t="s">
        <v>222</v>
      </c>
      <c r="J60" s="20">
        <v>977.38</v>
      </c>
      <c r="K60" s="9">
        <f t="shared" si="1"/>
        <v>0.64544632066936547</v>
      </c>
      <c r="L60" s="7" t="s">
        <v>37</v>
      </c>
      <c r="M60" s="13">
        <v>4631</v>
      </c>
    </row>
    <row r="61" spans="1:13" s="10" customFormat="1" ht="30" customHeight="1" x14ac:dyDescent="0.25">
      <c r="A61" s="8">
        <v>57</v>
      </c>
      <c r="B61" s="16" t="s">
        <v>223</v>
      </c>
      <c r="C61" s="16" t="s">
        <v>224</v>
      </c>
      <c r="D61" s="16" t="s">
        <v>209</v>
      </c>
      <c r="E61" s="17" t="s">
        <v>28</v>
      </c>
      <c r="F61" s="17" t="s">
        <v>14</v>
      </c>
      <c r="G61" s="17" t="s">
        <v>26</v>
      </c>
      <c r="H61" s="18" t="s">
        <v>23</v>
      </c>
      <c r="I61" s="19" t="s">
        <v>225</v>
      </c>
      <c r="J61" s="20">
        <v>888.03</v>
      </c>
      <c r="K61" s="9">
        <f t="shared" si="1"/>
        <v>0.58644099136877836</v>
      </c>
      <c r="L61" s="7" t="s">
        <v>36</v>
      </c>
      <c r="M61" s="13">
        <v>4084</v>
      </c>
    </row>
    <row r="62" spans="1:13" s="10" customFormat="1" ht="30" customHeight="1" x14ac:dyDescent="0.25">
      <c r="A62" s="8">
        <v>58</v>
      </c>
      <c r="B62" s="16" t="s">
        <v>226</v>
      </c>
      <c r="C62" s="16" t="s">
        <v>227</v>
      </c>
      <c r="D62" s="16" t="s">
        <v>209</v>
      </c>
      <c r="E62" s="17" t="s">
        <v>28</v>
      </c>
      <c r="F62" s="17" t="s">
        <v>14</v>
      </c>
      <c r="G62" s="17" t="s">
        <v>13</v>
      </c>
      <c r="H62" s="18" t="s">
        <v>23</v>
      </c>
      <c r="I62" s="19" t="s">
        <v>228</v>
      </c>
      <c r="J62" s="20">
        <v>1146.17</v>
      </c>
      <c r="K62" s="9">
        <f t="shared" si="1"/>
        <v>0.75691257173423498</v>
      </c>
      <c r="L62" s="7" t="s">
        <v>37</v>
      </c>
      <c r="M62" s="13">
        <v>4994</v>
      </c>
    </row>
    <row r="63" spans="1:13" s="10" customFormat="1" ht="30" customHeight="1" x14ac:dyDescent="0.25">
      <c r="A63" s="8">
        <v>59</v>
      </c>
      <c r="B63" s="16" t="s">
        <v>229</v>
      </c>
      <c r="C63" s="16" t="s">
        <v>230</v>
      </c>
      <c r="D63" s="16" t="s">
        <v>231</v>
      </c>
      <c r="E63" s="17" t="s">
        <v>28</v>
      </c>
      <c r="F63" s="17" t="s">
        <v>26</v>
      </c>
      <c r="G63" s="17" t="s">
        <v>21</v>
      </c>
      <c r="H63" s="18" t="s">
        <v>23</v>
      </c>
      <c r="I63" s="19" t="s">
        <v>232</v>
      </c>
      <c r="J63" s="20">
        <v>1262.8</v>
      </c>
      <c r="K63" s="9">
        <f t="shared" si="1"/>
        <v>0.83393318232547697</v>
      </c>
      <c r="L63" s="7" t="s">
        <v>37</v>
      </c>
      <c r="M63" s="13">
        <v>5370</v>
      </c>
    </row>
    <row r="64" spans="1:13" s="10" customFormat="1" ht="30" customHeight="1" x14ac:dyDescent="0.25">
      <c r="A64" s="8">
        <v>60</v>
      </c>
      <c r="B64" s="16" t="s">
        <v>233</v>
      </c>
      <c r="C64" s="16" t="s">
        <v>234</v>
      </c>
      <c r="D64" s="16" t="s">
        <v>235</v>
      </c>
      <c r="E64" s="17" t="s">
        <v>28</v>
      </c>
      <c r="F64" s="17" t="s">
        <v>26</v>
      </c>
      <c r="G64" s="17" t="s">
        <v>24</v>
      </c>
      <c r="H64" s="18" t="s">
        <v>23</v>
      </c>
      <c r="I64" s="19" t="s">
        <v>236</v>
      </c>
      <c r="J64" s="20">
        <v>912.19</v>
      </c>
      <c r="K64" s="9">
        <f t="shared" si="1"/>
        <v>0.60239587391944638</v>
      </c>
      <c r="L64" s="7" t="s">
        <v>37</v>
      </c>
      <c r="M64" s="13">
        <v>5914</v>
      </c>
    </row>
    <row r="65" spans="1:13" s="10" customFormat="1" ht="30" customHeight="1" x14ac:dyDescent="0.25">
      <c r="A65" s="8">
        <v>61</v>
      </c>
      <c r="B65" s="16" t="s">
        <v>237</v>
      </c>
      <c r="C65" s="16" t="s">
        <v>238</v>
      </c>
      <c r="D65" s="16" t="s">
        <v>235</v>
      </c>
      <c r="E65" s="17" t="s">
        <v>28</v>
      </c>
      <c r="F65" s="17" t="s">
        <v>26</v>
      </c>
      <c r="G65" s="17" t="s">
        <v>8</v>
      </c>
      <c r="H65" s="18" t="s">
        <v>25</v>
      </c>
      <c r="I65" s="19" t="s">
        <v>239</v>
      </c>
      <c r="J65" s="20">
        <v>942.57</v>
      </c>
      <c r="K65" s="9">
        <f t="shared" si="1"/>
        <v>0.6224583462658575</v>
      </c>
      <c r="L65" s="7" t="s">
        <v>37</v>
      </c>
      <c r="M65" s="13">
        <v>5827</v>
      </c>
    </row>
    <row r="66" spans="1:13" s="10" customFormat="1" ht="30" customHeight="1" x14ac:dyDescent="0.25">
      <c r="A66" s="8">
        <v>62</v>
      </c>
      <c r="B66" s="16" t="s">
        <v>240</v>
      </c>
      <c r="C66" s="16" t="s">
        <v>241</v>
      </c>
      <c r="D66" s="16" t="s">
        <v>235</v>
      </c>
      <c r="E66" s="17" t="s">
        <v>28</v>
      </c>
      <c r="F66" s="17" t="s">
        <v>26</v>
      </c>
      <c r="G66" s="17" t="s">
        <v>19</v>
      </c>
      <c r="H66" s="18" t="s">
        <v>25</v>
      </c>
      <c r="I66" s="19" t="s">
        <v>242</v>
      </c>
      <c r="J66" s="20">
        <v>935.55</v>
      </c>
      <c r="K66" s="9">
        <f t="shared" si="1"/>
        <v>0.61782244910088691</v>
      </c>
      <c r="L66" s="7" t="s">
        <v>37</v>
      </c>
      <c r="M66" s="13">
        <v>8771</v>
      </c>
    </row>
    <row r="67" spans="1:13" s="10" customFormat="1" ht="30" customHeight="1" x14ac:dyDescent="0.25">
      <c r="A67" s="8">
        <v>63</v>
      </c>
      <c r="B67" s="16" t="s">
        <v>243</v>
      </c>
      <c r="C67" s="16" t="s">
        <v>234</v>
      </c>
      <c r="D67" s="16" t="s">
        <v>235</v>
      </c>
      <c r="E67" s="17" t="s">
        <v>28</v>
      </c>
      <c r="F67" s="17" t="s">
        <v>26</v>
      </c>
      <c r="G67" s="17" t="s">
        <v>18</v>
      </c>
      <c r="H67" s="18" t="s">
        <v>22</v>
      </c>
      <c r="I67" s="19" t="s">
        <v>244</v>
      </c>
      <c r="J67" s="20">
        <v>1321.16</v>
      </c>
      <c r="K67" s="9">
        <f t="shared" si="1"/>
        <v>0.87247320491061708</v>
      </c>
      <c r="L67" s="7" t="s">
        <v>37</v>
      </c>
      <c r="M67" s="13">
        <v>20084</v>
      </c>
    </row>
    <row r="68" spans="1:13" s="10" customFormat="1" ht="30" customHeight="1" x14ac:dyDescent="0.25">
      <c r="A68" s="8">
        <v>64</v>
      </c>
      <c r="B68" s="16" t="s">
        <v>245</v>
      </c>
      <c r="C68" s="16" t="s">
        <v>246</v>
      </c>
      <c r="D68" s="16" t="s">
        <v>235</v>
      </c>
      <c r="E68" s="17" t="s">
        <v>28</v>
      </c>
      <c r="F68" s="17" t="s">
        <v>26</v>
      </c>
      <c r="G68" s="17" t="s">
        <v>14</v>
      </c>
      <c r="H68" s="18" t="s">
        <v>23</v>
      </c>
      <c r="I68" s="19" t="s">
        <v>247</v>
      </c>
      <c r="J68" s="20">
        <v>675.9</v>
      </c>
      <c r="K68" s="9">
        <f t="shared" si="1"/>
        <v>0.44635368857601354</v>
      </c>
      <c r="L68" s="7" t="s">
        <v>36</v>
      </c>
      <c r="M68" s="13">
        <v>5548</v>
      </c>
    </row>
    <row r="69" spans="1:13" s="10" customFormat="1" ht="30" customHeight="1" x14ac:dyDescent="0.25">
      <c r="A69" s="8">
        <v>65</v>
      </c>
      <c r="B69" s="16" t="s">
        <v>248</v>
      </c>
      <c r="C69" s="16" t="s">
        <v>249</v>
      </c>
      <c r="D69" s="16" t="s">
        <v>250</v>
      </c>
      <c r="E69" s="17" t="s">
        <v>28</v>
      </c>
      <c r="F69" s="17" t="s">
        <v>13</v>
      </c>
      <c r="G69" s="17" t="s">
        <v>18</v>
      </c>
      <c r="H69" s="18" t="s">
        <v>25</v>
      </c>
      <c r="I69" s="19" t="s">
        <v>251</v>
      </c>
      <c r="J69" s="20">
        <v>863.75</v>
      </c>
      <c r="K69" s="9">
        <f t="shared" si="1"/>
        <v>0.57040686271272623</v>
      </c>
      <c r="L69" s="7" t="s">
        <v>36</v>
      </c>
      <c r="M69" s="13">
        <v>2302</v>
      </c>
    </row>
    <row r="70" spans="1:13" s="10" customFormat="1" ht="30" customHeight="1" x14ac:dyDescent="0.25">
      <c r="A70" s="8">
        <v>66</v>
      </c>
      <c r="B70" s="16" t="s">
        <v>252</v>
      </c>
      <c r="C70" s="16" t="s">
        <v>253</v>
      </c>
      <c r="D70" s="16" t="s">
        <v>250</v>
      </c>
      <c r="E70" s="17" t="s">
        <v>28</v>
      </c>
      <c r="F70" s="17" t="s">
        <v>13</v>
      </c>
      <c r="G70" s="17" t="s">
        <v>21</v>
      </c>
      <c r="H70" s="18" t="s">
        <v>23</v>
      </c>
      <c r="I70" s="19" t="s">
        <v>254</v>
      </c>
      <c r="J70" s="20">
        <v>1209.01</v>
      </c>
      <c r="K70" s="9">
        <f t="shared" si="1"/>
        <v>0.79841111558704858</v>
      </c>
      <c r="L70" s="7" t="s">
        <v>37</v>
      </c>
      <c r="M70" s="13">
        <v>5652</v>
      </c>
    </row>
    <row r="71" spans="1:13" s="10" customFormat="1" ht="30" customHeight="1" x14ac:dyDescent="0.25">
      <c r="A71" s="8">
        <v>67</v>
      </c>
      <c r="B71" s="16" t="s">
        <v>255</v>
      </c>
      <c r="C71" s="16" t="s">
        <v>256</v>
      </c>
      <c r="D71" s="16" t="s">
        <v>250</v>
      </c>
      <c r="E71" s="17" t="s">
        <v>28</v>
      </c>
      <c r="F71" s="17" t="s">
        <v>13</v>
      </c>
      <c r="G71" s="17" t="s">
        <v>24</v>
      </c>
      <c r="H71" s="18" t="s">
        <v>23</v>
      </c>
      <c r="I71" s="19" t="s">
        <v>257</v>
      </c>
      <c r="J71" s="20">
        <v>901.1</v>
      </c>
      <c r="K71" s="9">
        <f t="shared" si="1"/>
        <v>0.5950722130135313</v>
      </c>
      <c r="L71" s="7" t="s">
        <v>36</v>
      </c>
      <c r="M71" s="13">
        <v>5355</v>
      </c>
    </row>
    <row r="72" spans="1:13" s="10" customFormat="1" ht="30" customHeight="1" x14ac:dyDescent="0.25">
      <c r="A72" s="8">
        <v>68</v>
      </c>
      <c r="B72" s="16" t="s">
        <v>258</v>
      </c>
      <c r="C72" s="16" t="s">
        <v>259</v>
      </c>
      <c r="D72" s="16" t="s">
        <v>260</v>
      </c>
      <c r="E72" s="17" t="s">
        <v>28</v>
      </c>
      <c r="F72" s="17" t="s">
        <v>13</v>
      </c>
      <c r="G72" s="17" t="s">
        <v>8</v>
      </c>
      <c r="H72" s="18" t="s">
        <v>25</v>
      </c>
      <c r="I72" s="19" t="s">
        <v>261</v>
      </c>
      <c r="J72" s="20">
        <v>1357.11</v>
      </c>
      <c r="K72" s="9">
        <f t="shared" si="1"/>
        <v>0.89621401731527395</v>
      </c>
      <c r="L72" s="7" t="s">
        <v>37</v>
      </c>
      <c r="M72" s="13">
        <v>14232</v>
      </c>
    </row>
    <row r="73" spans="1:13" s="10" customFormat="1" ht="30" customHeight="1" x14ac:dyDescent="0.25">
      <c r="A73" s="8">
        <v>69</v>
      </c>
      <c r="B73" s="16" t="s">
        <v>262</v>
      </c>
      <c r="C73" s="16" t="s">
        <v>263</v>
      </c>
      <c r="D73" s="16" t="s">
        <v>250</v>
      </c>
      <c r="E73" s="17" t="s">
        <v>28</v>
      </c>
      <c r="F73" s="17" t="s">
        <v>13</v>
      </c>
      <c r="G73" s="17" t="s">
        <v>19</v>
      </c>
      <c r="H73" s="18" t="s">
        <v>23</v>
      </c>
      <c r="I73" s="19" t="s">
        <v>264</v>
      </c>
      <c r="J73" s="20">
        <v>775.05</v>
      </c>
      <c r="K73" s="9">
        <f t="shared" si="1"/>
        <v>0.51183078314963648</v>
      </c>
      <c r="L73" s="7" t="s">
        <v>36</v>
      </c>
      <c r="M73" s="13">
        <v>4995</v>
      </c>
    </row>
    <row r="74" spans="1:13" s="10" customFormat="1" ht="30" customHeight="1" x14ac:dyDescent="0.25">
      <c r="A74" s="8">
        <v>70</v>
      </c>
      <c r="B74" s="16" t="s">
        <v>265</v>
      </c>
      <c r="C74" s="16" t="s">
        <v>266</v>
      </c>
      <c r="D74" s="16" t="s">
        <v>267</v>
      </c>
      <c r="E74" s="17" t="s">
        <v>28</v>
      </c>
      <c r="F74" s="17" t="s">
        <v>12</v>
      </c>
      <c r="G74" s="17" t="s">
        <v>21</v>
      </c>
      <c r="H74" s="18" t="s">
        <v>23</v>
      </c>
      <c r="I74" s="19" t="s">
        <v>268</v>
      </c>
      <c r="J74" s="20">
        <v>932.55</v>
      </c>
      <c r="K74" s="9">
        <f t="shared" si="1"/>
        <v>0.61584129646628405</v>
      </c>
      <c r="L74" s="7" t="s">
        <v>37</v>
      </c>
      <c r="M74" s="13">
        <v>4894</v>
      </c>
    </row>
    <row r="75" spans="1:13" s="10" customFormat="1" ht="30" customHeight="1" x14ac:dyDescent="0.25">
      <c r="A75" s="8">
        <v>71</v>
      </c>
      <c r="B75" s="16" t="s">
        <v>269</v>
      </c>
      <c r="C75" s="16" t="s">
        <v>270</v>
      </c>
      <c r="D75" s="16" t="s">
        <v>267</v>
      </c>
      <c r="E75" s="17" t="s">
        <v>28</v>
      </c>
      <c r="F75" s="17" t="s">
        <v>12</v>
      </c>
      <c r="G75" s="17" t="s">
        <v>24</v>
      </c>
      <c r="H75" s="18" t="s">
        <v>23</v>
      </c>
      <c r="I75" s="19" t="s">
        <v>271</v>
      </c>
      <c r="J75" s="20">
        <v>641.16</v>
      </c>
      <c r="K75" s="9">
        <f t="shared" si="1"/>
        <v>0.42341194106731295</v>
      </c>
      <c r="L75" s="7" t="s">
        <v>36</v>
      </c>
      <c r="M75" s="13">
        <v>5718</v>
      </c>
    </row>
    <row r="76" spans="1:13" s="10" customFormat="1" ht="30" customHeight="1" x14ac:dyDescent="0.25">
      <c r="A76" s="8">
        <v>72</v>
      </c>
      <c r="B76" s="16" t="s">
        <v>272</v>
      </c>
      <c r="C76" s="16" t="s">
        <v>273</v>
      </c>
      <c r="D76" s="16" t="s">
        <v>267</v>
      </c>
      <c r="E76" s="17" t="s">
        <v>28</v>
      </c>
      <c r="F76" s="17" t="s">
        <v>12</v>
      </c>
      <c r="G76" s="17" t="s">
        <v>8</v>
      </c>
      <c r="H76" s="18" t="s">
        <v>25</v>
      </c>
      <c r="I76" s="19" t="s">
        <v>274</v>
      </c>
      <c r="J76" s="20">
        <v>795.7</v>
      </c>
      <c r="K76" s="9">
        <f t="shared" si="1"/>
        <v>0.52546771711781914</v>
      </c>
      <c r="L76" s="7" t="s">
        <v>36</v>
      </c>
      <c r="M76" s="13">
        <v>4477</v>
      </c>
    </row>
    <row r="77" spans="1:13" s="10" customFormat="1" ht="30" customHeight="1" x14ac:dyDescent="0.25">
      <c r="A77" s="8">
        <v>73</v>
      </c>
      <c r="B77" s="16" t="s">
        <v>275</v>
      </c>
      <c r="C77" s="16" t="s">
        <v>276</v>
      </c>
      <c r="D77" s="16" t="s">
        <v>267</v>
      </c>
      <c r="E77" s="17" t="s">
        <v>28</v>
      </c>
      <c r="F77" s="17" t="s">
        <v>12</v>
      </c>
      <c r="G77" s="17" t="s">
        <v>19</v>
      </c>
      <c r="H77" s="18" t="s">
        <v>23</v>
      </c>
      <c r="I77" s="19" t="s">
        <v>277</v>
      </c>
      <c r="J77" s="20">
        <v>1021.55</v>
      </c>
      <c r="K77" s="9">
        <f t="shared" si="1"/>
        <v>0.67461549129283416</v>
      </c>
      <c r="L77" s="7" t="s">
        <v>37</v>
      </c>
      <c r="M77" s="13">
        <v>3428</v>
      </c>
    </row>
    <row r="78" spans="1:13" s="10" customFormat="1" ht="30" customHeight="1" x14ac:dyDescent="0.25">
      <c r="A78" s="8">
        <v>74</v>
      </c>
      <c r="B78" s="16" t="s">
        <v>278</v>
      </c>
      <c r="C78" s="16" t="s">
        <v>279</v>
      </c>
      <c r="D78" s="16" t="s">
        <v>267</v>
      </c>
      <c r="E78" s="17" t="s">
        <v>28</v>
      </c>
      <c r="F78" s="17" t="s">
        <v>12</v>
      </c>
      <c r="G78" s="17" t="s">
        <v>14</v>
      </c>
      <c r="H78" s="18" t="s">
        <v>23</v>
      </c>
      <c r="I78" s="19" t="s">
        <v>280</v>
      </c>
      <c r="J78" s="20">
        <v>1057.3800000000001</v>
      </c>
      <c r="K78" s="9">
        <f t="shared" si="1"/>
        <v>0.69827705759210712</v>
      </c>
      <c r="L78" s="7" t="s">
        <v>37</v>
      </c>
      <c r="M78" s="13">
        <v>4440</v>
      </c>
    </row>
    <row r="79" spans="1:13" s="10" customFormat="1" ht="30" customHeight="1" x14ac:dyDescent="0.25">
      <c r="A79" s="8">
        <v>75</v>
      </c>
      <c r="B79" s="16" t="s">
        <v>281</v>
      </c>
      <c r="C79" s="16" t="s">
        <v>282</v>
      </c>
      <c r="D79" s="16" t="s">
        <v>267</v>
      </c>
      <c r="E79" s="17" t="s">
        <v>28</v>
      </c>
      <c r="F79" s="17" t="s">
        <v>12</v>
      </c>
      <c r="G79" s="17" t="s">
        <v>26</v>
      </c>
      <c r="H79" s="18" t="s">
        <v>23</v>
      </c>
      <c r="I79" s="19" t="s">
        <v>283</v>
      </c>
      <c r="J79" s="20">
        <v>823.18</v>
      </c>
      <c r="K79" s="9">
        <f t="shared" si="1"/>
        <v>0.5436150752507809</v>
      </c>
      <c r="L79" s="7" t="s">
        <v>36</v>
      </c>
      <c r="M79" s="13">
        <v>4885</v>
      </c>
    </row>
    <row r="80" spans="1:13" s="10" customFormat="1" ht="30" customHeight="1" x14ac:dyDescent="0.25">
      <c r="A80" s="8">
        <v>76</v>
      </c>
      <c r="B80" s="16" t="s">
        <v>284</v>
      </c>
      <c r="C80" s="16" t="s">
        <v>285</v>
      </c>
      <c r="D80" s="16" t="s">
        <v>267</v>
      </c>
      <c r="E80" s="17" t="s">
        <v>28</v>
      </c>
      <c r="F80" s="17" t="s">
        <v>12</v>
      </c>
      <c r="G80" s="17" t="s">
        <v>18</v>
      </c>
      <c r="H80" s="18" t="s">
        <v>22</v>
      </c>
      <c r="I80" s="19" t="s">
        <v>286</v>
      </c>
      <c r="J80" s="20">
        <v>1689.58</v>
      </c>
      <c r="K80" s="9">
        <f t="shared" si="1"/>
        <v>1.1157719561240729</v>
      </c>
      <c r="L80" s="7" t="s">
        <v>38</v>
      </c>
      <c r="M80" s="13">
        <v>10356</v>
      </c>
    </row>
    <row r="81" spans="1:13" s="10" customFormat="1" ht="30" customHeight="1" x14ac:dyDescent="0.25">
      <c r="A81" s="8">
        <v>77</v>
      </c>
      <c r="B81" s="16" t="s">
        <v>287</v>
      </c>
      <c r="C81" s="16" t="s">
        <v>288</v>
      </c>
      <c r="D81" s="16" t="s">
        <v>267</v>
      </c>
      <c r="E81" s="17" t="s">
        <v>28</v>
      </c>
      <c r="F81" s="17" t="s">
        <v>12</v>
      </c>
      <c r="G81" s="17" t="s">
        <v>13</v>
      </c>
      <c r="H81" s="18" t="s">
        <v>23</v>
      </c>
      <c r="I81" s="19" t="s">
        <v>289</v>
      </c>
      <c r="J81" s="20">
        <v>933.18</v>
      </c>
      <c r="K81" s="9">
        <f t="shared" si="1"/>
        <v>0.61625733851955067</v>
      </c>
      <c r="L81" s="7" t="s">
        <v>37</v>
      </c>
      <c r="M81" s="13">
        <v>5344</v>
      </c>
    </row>
    <row r="82" spans="1:13" s="10" customFormat="1" ht="30" customHeight="1" x14ac:dyDescent="0.25">
      <c r="A82" s="8">
        <v>78</v>
      </c>
      <c r="B82" s="16" t="s">
        <v>290</v>
      </c>
      <c r="C82" s="16" t="s">
        <v>291</v>
      </c>
      <c r="D82" s="16" t="s">
        <v>267</v>
      </c>
      <c r="E82" s="17" t="s">
        <v>28</v>
      </c>
      <c r="F82" s="17" t="s">
        <v>12</v>
      </c>
      <c r="G82" s="17" t="s">
        <v>12</v>
      </c>
      <c r="H82" s="18" t="s">
        <v>25</v>
      </c>
      <c r="I82" s="19" t="s">
        <v>292</v>
      </c>
      <c r="J82" s="20">
        <v>1015.22</v>
      </c>
      <c r="K82" s="9">
        <f t="shared" si="1"/>
        <v>0.6704352592338223</v>
      </c>
      <c r="L82" s="7" t="s">
        <v>37</v>
      </c>
      <c r="M82" s="13">
        <v>5680</v>
      </c>
    </row>
    <row r="83" spans="1:13" s="10" customFormat="1" ht="30" customHeight="1" x14ac:dyDescent="0.25">
      <c r="A83" s="8">
        <v>79</v>
      </c>
      <c r="B83" s="16" t="s">
        <v>293</v>
      </c>
      <c r="C83" s="16" t="s">
        <v>294</v>
      </c>
      <c r="D83" s="16" t="s">
        <v>295</v>
      </c>
      <c r="E83" s="17" t="s">
        <v>28</v>
      </c>
      <c r="F83" s="17" t="s">
        <v>15</v>
      </c>
      <c r="G83" s="17" t="s">
        <v>21</v>
      </c>
      <c r="H83" s="18" t="s">
        <v>23</v>
      </c>
      <c r="I83" s="19" t="s">
        <v>296</v>
      </c>
      <c r="J83" s="20">
        <v>757.76</v>
      </c>
      <c r="K83" s="9">
        <f t="shared" si="1"/>
        <v>0.50041274013220893</v>
      </c>
      <c r="L83" s="7" t="s">
        <v>36</v>
      </c>
      <c r="M83" s="13">
        <v>6095</v>
      </c>
    </row>
    <row r="84" spans="1:13" s="10" customFormat="1" ht="30" customHeight="1" x14ac:dyDescent="0.25">
      <c r="A84" s="8">
        <v>80</v>
      </c>
      <c r="B84" s="16" t="s">
        <v>297</v>
      </c>
      <c r="C84" s="16" t="s">
        <v>298</v>
      </c>
      <c r="D84" s="16" t="s">
        <v>299</v>
      </c>
      <c r="E84" s="17" t="s">
        <v>28</v>
      </c>
      <c r="F84" s="17" t="s">
        <v>15</v>
      </c>
      <c r="G84" s="17" t="s">
        <v>24</v>
      </c>
      <c r="H84" s="18" t="s">
        <v>23</v>
      </c>
      <c r="I84" s="19" t="s">
        <v>300</v>
      </c>
      <c r="J84" s="20">
        <v>1006.9</v>
      </c>
      <c r="K84" s="9">
        <f t="shared" si="1"/>
        <v>0.6649408625938571</v>
      </c>
      <c r="L84" s="7" t="s">
        <v>37</v>
      </c>
      <c r="M84" s="13">
        <v>3372</v>
      </c>
    </row>
    <row r="85" spans="1:13" s="10" customFormat="1" ht="30" customHeight="1" x14ac:dyDescent="0.25">
      <c r="A85" s="8">
        <v>81</v>
      </c>
      <c r="B85" s="16" t="s">
        <v>301</v>
      </c>
      <c r="C85" s="16" t="s">
        <v>302</v>
      </c>
      <c r="D85" s="16" t="s">
        <v>299</v>
      </c>
      <c r="E85" s="17" t="s">
        <v>28</v>
      </c>
      <c r="F85" s="17" t="s">
        <v>15</v>
      </c>
      <c r="G85" s="17" t="s">
        <v>18</v>
      </c>
      <c r="H85" s="18" t="s">
        <v>22</v>
      </c>
      <c r="I85" s="19" t="s">
        <v>303</v>
      </c>
      <c r="J85" s="20">
        <v>1339.47</v>
      </c>
      <c r="K85" s="9">
        <f t="shared" si="1"/>
        <v>0.88456483982380951</v>
      </c>
      <c r="L85" s="7" t="s">
        <v>37</v>
      </c>
      <c r="M85" s="13">
        <v>14717</v>
      </c>
    </row>
    <row r="86" spans="1:13" s="10" customFormat="1" ht="30" customHeight="1" x14ac:dyDescent="0.25">
      <c r="A86" s="8">
        <v>82</v>
      </c>
      <c r="B86" s="16" t="s">
        <v>304</v>
      </c>
      <c r="C86" s="16" t="s">
        <v>305</v>
      </c>
      <c r="D86" s="16" t="s">
        <v>299</v>
      </c>
      <c r="E86" s="17" t="s">
        <v>28</v>
      </c>
      <c r="F86" s="17" t="s">
        <v>15</v>
      </c>
      <c r="G86" s="17" t="s">
        <v>8</v>
      </c>
      <c r="H86" s="18" t="s">
        <v>23</v>
      </c>
      <c r="I86" s="19" t="s">
        <v>306</v>
      </c>
      <c r="J86" s="20">
        <v>805.24</v>
      </c>
      <c r="K86" s="9">
        <f t="shared" si="1"/>
        <v>0.5317677824958561</v>
      </c>
      <c r="L86" s="7" t="s">
        <v>36</v>
      </c>
      <c r="M86" s="13">
        <v>5593</v>
      </c>
    </row>
    <row r="87" spans="1:13" s="10" customFormat="1" ht="30" customHeight="1" x14ac:dyDescent="0.25">
      <c r="A87" s="8">
        <v>83</v>
      </c>
      <c r="B87" s="16" t="s">
        <v>307</v>
      </c>
      <c r="C87" s="16" t="s">
        <v>308</v>
      </c>
      <c r="D87" s="16" t="s">
        <v>299</v>
      </c>
      <c r="E87" s="17" t="s">
        <v>28</v>
      </c>
      <c r="F87" s="17" t="s">
        <v>15</v>
      </c>
      <c r="G87" s="17" t="s">
        <v>19</v>
      </c>
      <c r="H87" s="18" t="s">
        <v>25</v>
      </c>
      <c r="I87" s="19" t="s">
        <v>309</v>
      </c>
      <c r="J87" s="20">
        <v>1028.8800000000001</v>
      </c>
      <c r="K87" s="9">
        <f t="shared" si="1"/>
        <v>0.67945610756338048</v>
      </c>
      <c r="L87" s="7" t="s">
        <v>37</v>
      </c>
      <c r="M87" s="13">
        <v>7420</v>
      </c>
    </row>
    <row r="88" spans="1:13" s="10" customFormat="1" ht="30" customHeight="1" x14ac:dyDescent="0.25">
      <c r="A88" s="8">
        <v>84</v>
      </c>
      <c r="B88" s="16" t="s">
        <v>310</v>
      </c>
      <c r="C88" s="16" t="s">
        <v>311</v>
      </c>
      <c r="D88" s="16" t="s">
        <v>312</v>
      </c>
      <c r="E88" s="17" t="s">
        <v>28</v>
      </c>
      <c r="F88" s="17" t="s">
        <v>11</v>
      </c>
      <c r="G88" s="17" t="s">
        <v>21</v>
      </c>
      <c r="H88" s="18" t="s">
        <v>23</v>
      </c>
      <c r="I88" s="19" t="s">
        <v>313</v>
      </c>
      <c r="J88" s="20">
        <v>817.22</v>
      </c>
      <c r="K88" s="9">
        <f t="shared" si="1"/>
        <v>0.53967918535003667</v>
      </c>
      <c r="L88" s="7" t="s">
        <v>36</v>
      </c>
      <c r="M88" s="13">
        <v>5672</v>
      </c>
    </row>
    <row r="89" spans="1:13" s="10" customFormat="1" ht="30" customHeight="1" x14ac:dyDescent="0.25">
      <c r="A89" s="8">
        <v>85</v>
      </c>
      <c r="B89" s="16" t="s">
        <v>314</v>
      </c>
      <c r="C89" s="16" t="s">
        <v>315</v>
      </c>
      <c r="D89" s="16" t="s">
        <v>316</v>
      </c>
      <c r="E89" s="17" t="s">
        <v>28</v>
      </c>
      <c r="F89" s="17" t="s">
        <v>11</v>
      </c>
      <c r="G89" s="17" t="s">
        <v>24</v>
      </c>
      <c r="H89" s="18" t="s">
        <v>23</v>
      </c>
      <c r="I89" s="19" t="s">
        <v>317</v>
      </c>
      <c r="J89" s="20">
        <v>730.16</v>
      </c>
      <c r="K89" s="9">
        <f t="shared" si="1"/>
        <v>0.48218613589386305</v>
      </c>
      <c r="L89" s="7" t="s">
        <v>36</v>
      </c>
      <c r="M89" s="13">
        <v>5571</v>
      </c>
    </row>
    <row r="90" spans="1:13" s="10" customFormat="1" ht="30" customHeight="1" x14ac:dyDescent="0.25">
      <c r="A90" s="8">
        <v>86</v>
      </c>
      <c r="B90" s="16" t="s">
        <v>318</v>
      </c>
      <c r="C90" s="16" t="s">
        <v>319</v>
      </c>
      <c r="D90" s="16" t="s">
        <v>316</v>
      </c>
      <c r="E90" s="17" t="s">
        <v>28</v>
      </c>
      <c r="F90" s="17" t="s">
        <v>11</v>
      </c>
      <c r="G90" s="17" t="s">
        <v>8</v>
      </c>
      <c r="H90" s="18" t="s">
        <v>23</v>
      </c>
      <c r="I90" s="19" t="s">
        <v>320</v>
      </c>
      <c r="J90" s="20">
        <v>670.84</v>
      </c>
      <c r="K90" s="9">
        <f t="shared" si="1"/>
        <v>0.44301214446565013</v>
      </c>
      <c r="L90" s="7" t="s">
        <v>36</v>
      </c>
      <c r="M90" s="13">
        <v>6314</v>
      </c>
    </row>
    <row r="91" spans="1:13" s="10" customFormat="1" ht="30" customHeight="1" x14ac:dyDescent="0.25">
      <c r="A91" s="8">
        <v>87</v>
      </c>
      <c r="B91" s="16" t="s">
        <v>321</v>
      </c>
      <c r="C91" s="16" t="s">
        <v>312</v>
      </c>
      <c r="D91" s="16" t="s">
        <v>316</v>
      </c>
      <c r="E91" s="17" t="s">
        <v>28</v>
      </c>
      <c r="F91" s="17" t="s">
        <v>11</v>
      </c>
      <c r="G91" s="17" t="s">
        <v>18</v>
      </c>
      <c r="H91" s="18" t="s">
        <v>22</v>
      </c>
      <c r="I91" s="19" t="s">
        <v>322</v>
      </c>
      <c r="J91" s="20">
        <v>1385.42</v>
      </c>
      <c r="K91" s="9">
        <f t="shared" ref="K91:K105" si="2">J91/1514.27</f>
        <v>0.9149094943438093</v>
      </c>
      <c r="L91" s="7" t="s">
        <v>37</v>
      </c>
      <c r="M91" s="13">
        <v>16817</v>
      </c>
    </row>
    <row r="92" spans="1:13" s="10" customFormat="1" ht="30" customHeight="1" x14ac:dyDescent="0.25">
      <c r="A92" s="8">
        <v>88</v>
      </c>
      <c r="B92" s="16" t="s">
        <v>323</v>
      </c>
      <c r="C92" s="16" t="s">
        <v>324</v>
      </c>
      <c r="D92" s="16" t="s">
        <v>316</v>
      </c>
      <c r="E92" s="17" t="s">
        <v>28</v>
      </c>
      <c r="F92" s="17" t="s">
        <v>11</v>
      </c>
      <c r="G92" s="17" t="s">
        <v>19</v>
      </c>
      <c r="H92" s="18" t="s">
        <v>25</v>
      </c>
      <c r="I92" s="19" t="s">
        <v>325</v>
      </c>
      <c r="J92" s="20">
        <v>968.62</v>
      </c>
      <c r="K92" s="9">
        <f t="shared" si="2"/>
        <v>0.63966135497632526</v>
      </c>
      <c r="L92" s="7" t="s">
        <v>37</v>
      </c>
      <c r="M92" s="13">
        <v>9184</v>
      </c>
    </row>
    <row r="93" spans="1:13" s="10" customFormat="1" ht="30" customHeight="1" x14ac:dyDescent="0.25">
      <c r="A93" s="8">
        <v>89</v>
      </c>
      <c r="B93" s="16" t="s">
        <v>326</v>
      </c>
      <c r="C93" s="16" t="s">
        <v>327</v>
      </c>
      <c r="D93" s="16" t="s">
        <v>328</v>
      </c>
      <c r="E93" s="17" t="s">
        <v>28</v>
      </c>
      <c r="F93" s="17" t="s">
        <v>7</v>
      </c>
      <c r="G93" s="17" t="s">
        <v>18</v>
      </c>
      <c r="H93" s="18" t="s">
        <v>23</v>
      </c>
      <c r="I93" s="19" t="s">
        <v>329</v>
      </c>
      <c r="J93" s="20">
        <v>1015.75</v>
      </c>
      <c r="K93" s="9">
        <f t="shared" si="2"/>
        <v>0.67078526286593543</v>
      </c>
      <c r="L93" s="7" t="s">
        <v>37</v>
      </c>
      <c r="M93" s="13">
        <v>3649</v>
      </c>
    </row>
    <row r="94" spans="1:13" s="10" customFormat="1" ht="30" customHeight="1" x14ac:dyDescent="0.25">
      <c r="A94" s="8">
        <v>90</v>
      </c>
      <c r="B94" s="16" t="s">
        <v>330</v>
      </c>
      <c r="C94" s="16" t="s">
        <v>331</v>
      </c>
      <c r="D94" s="16" t="s">
        <v>328</v>
      </c>
      <c r="E94" s="17" t="s">
        <v>28</v>
      </c>
      <c r="F94" s="17" t="s">
        <v>7</v>
      </c>
      <c r="G94" s="17" t="s">
        <v>21</v>
      </c>
      <c r="H94" s="18" t="s">
        <v>23</v>
      </c>
      <c r="I94" s="19" t="s">
        <v>332</v>
      </c>
      <c r="J94" s="20">
        <v>623.83000000000004</v>
      </c>
      <c r="K94" s="9">
        <f t="shared" si="2"/>
        <v>0.41196748268142408</v>
      </c>
      <c r="L94" s="7" t="s">
        <v>36</v>
      </c>
      <c r="M94" s="13">
        <v>2639</v>
      </c>
    </row>
    <row r="95" spans="1:13" s="10" customFormat="1" ht="30" customHeight="1" x14ac:dyDescent="0.25">
      <c r="A95" s="8">
        <v>91</v>
      </c>
      <c r="B95" s="16" t="s">
        <v>333</v>
      </c>
      <c r="C95" s="16" t="s">
        <v>0</v>
      </c>
      <c r="D95" s="16" t="s">
        <v>334</v>
      </c>
      <c r="E95" s="17" t="s">
        <v>28</v>
      </c>
      <c r="F95" s="17" t="s">
        <v>7</v>
      </c>
      <c r="G95" s="17" t="s">
        <v>24</v>
      </c>
      <c r="H95" s="18" t="s">
        <v>23</v>
      </c>
      <c r="I95" s="19" t="s">
        <v>9</v>
      </c>
      <c r="J95" s="20">
        <v>1137.8800000000001</v>
      </c>
      <c r="K95" s="9">
        <f t="shared" si="2"/>
        <v>0.75143798662061601</v>
      </c>
      <c r="L95" s="7" t="s">
        <v>37</v>
      </c>
      <c r="M95" s="13">
        <v>2728</v>
      </c>
    </row>
    <row r="96" spans="1:13" s="10" customFormat="1" ht="30" customHeight="1" x14ac:dyDescent="0.25">
      <c r="A96" s="8">
        <v>92</v>
      </c>
      <c r="B96" s="16" t="s">
        <v>335</v>
      </c>
      <c r="C96" s="16" t="s">
        <v>336</v>
      </c>
      <c r="D96" s="16" t="s">
        <v>328</v>
      </c>
      <c r="E96" s="17" t="s">
        <v>28</v>
      </c>
      <c r="F96" s="17" t="s">
        <v>7</v>
      </c>
      <c r="G96" s="17" t="s">
        <v>8</v>
      </c>
      <c r="H96" s="18" t="s">
        <v>25</v>
      </c>
      <c r="I96" s="19" t="s">
        <v>337</v>
      </c>
      <c r="J96" s="20">
        <v>1373.89</v>
      </c>
      <c r="K96" s="9">
        <f t="shared" si="2"/>
        <v>0.90729526438481911</v>
      </c>
      <c r="L96" s="7" t="s">
        <v>37</v>
      </c>
      <c r="M96" s="13">
        <v>3862</v>
      </c>
    </row>
    <row r="97" spans="1:13" s="10" customFormat="1" ht="30" customHeight="1" x14ac:dyDescent="0.25">
      <c r="A97" s="8">
        <v>93</v>
      </c>
      <c r="B97" s="16" t="s">
        <v>338</v>
      </c>
      <c r="C97" s="16" t="s">
        <v>339</v>
      </c>
      <c r="D97" s="16" t="s">
        <v>328</v>
      </c>
      <c r="E97" s="17" t="s">
        <v>28</v>
      </c>
      <c r="F97" s="17" t="s">
        <v>7</v>
      </c>
      <c r="G97" s="17" t="s">
        <v>19</v>
      </c>
      <c r="H97" s="18" t="s">
        <v>25</v>
      </c>
      <c r="I97" s="19" t="s">
        <v>340</v>
      </c>
      <c r="J97" s="20">
        <v>2991.37</v>
      </c>
      <c r="K97" s="9">
        <f t="shared" si="2"/>
        <v>1.9754535188572711</v>
      </c>
      <c r="L97" s="7" t="s">
        <v>38</v>
      </c>
      <c r="M97" s="13">
        <v>10179</v>
      </c>
    </row>
    <row r="98" spans="1:13" s="10" customFormat="1" ht="30" customHeight="1" x14ac:dyDescent="0.25">
      <c r="A98" s="8">
        <v>94</v>
      </c>
      <c r="B98" s="16" t="s">
        <v>341</v>
      </c>
      <c r="C98" s="16" t="s">
        <v>342</v>
      </c>
      <c r="D98" s="16" t="s">
        <v>328</v>
      </c>
      <c r="E98" s="17" t="s">
        <v>28</v>
      </c>
      <c r="F98" s="17" t="s">
        <v>7</v>
      </c>
      <c r="G98" s="17" t="s">
        <v>14</v>
      </c>
      <c r="H98" s="18" t="s">
        <v>23</v>
      </c>
      <c r="I98" s="19" t="s">
        <v>343</v>
      </c>
      <c r="J98" s="20">
        <v>814.59</v>
      </c>
      <c r="K98" s="9">
        <f t="shared" si="2"/>
        <v>0.53794237487370156</v>
      </c>
      <c r="L98" s="7" t="s">
        <v>36</v>
      </c>
      <c r="M98" s="13">
        <v>6863</v>
      </c>
    </row>
    <row r="99" spans="1:13" s="10" customFormat="1" ht="30" customHeight="1" x14ac:dyDescent="0.25">
      <c r="A99" s="8">
        <v>95</v>
      </c>
      <c r="B99" s="16" t="s">
        <v>344</v>
      </c>
      <c r="C99" s="16" t="s">
        <v>345</v>
      </c>
      <c r="D99" s="16" t="s">
        <v>328</v>
      </c>
      <c r="E99" s="17" t="s">
        <v>28</v>
      </c>
      <c r="F99" s="17" t="s">
        <v>7</v>
      </c>
      <c r="G99" s="17" t="s">
        <v>26</v>
      </c>
      <c r="H99" s="18" t="s">
        <v>25</v>
      </c>
      <c r="I99" s="19" t="s">
        <v>346</v>
      </c>
      <c r="J99" s="20">
        <v>1160.04</v>
      </c>
      <c r="K99" s="9">
        <f t="shared" si="2"/>
        <v>0.7660721007482153</v>
      </c>
      <c r="L99" s="7" t="s">
        <v>37</v>
      </c>
      <c r="M99" s="13">
        <v>13638</v>
      </c>
    </row>
    <row r="100" spans="1:13" s="10" customFormat="1" ht="30" customHeight="1" x14ac:dyDescent="0.25">
      <c r="A100" s="8">
        <v>96</v>
      </c>
      <c r="B100" s="16" t="s">
        <v>347</v>
      </c>
      <c r="C100" s="16" t="s">
        <v>348</v>
      </c>
      <c r="D100" s="16" t="s">
        <v>328</v>
      </c>
      <c r="E100" s="17" t="s">
        <v>28</v>
      </c>
      <c r="F100" s="17" t="s">
        <v>7</v>
      </c>
      <c r="G100" s="17" t="s">
        <v>13</v>
      </c>
      <c r="H100" s="18" t="s">
        <v>23</v>
      </c>
      <c r="I100" s="19" t="s">
        <v>349</v>
      </c>
      <c r="J100" s="20">
        <v>940.97</v>
      </c>
      <c r="K100" s="9">
        <f t="shared" si="2"/>
        <v>0.62140173152740263</v>
      </c>
      <c r="L100" s="7" t="s">
        <v>37</v>
      </c>
      <c r="M100" s="13">
        <v>4184</v>
      </c>
    </row>
    <row r="101" spans="1:13" s="10" customFormat="1" ht="30" customHeight="1" x14ac:dyDescent="0.25">
      <c r="A101" s="8">
        <v>97</v>
      </c>
      <c r="B101" s="16" t="s">
        <v>350</v>
      </c>
      <c r="C101" s="16" t="s">
        <v>351</v>
      </c>
      <c r="D101" s="16" t="s">
        <v>352</v>
      </c>
      <c r="E101" s="17" t="s">
        <v>28</v>
      </c>
      <c r="F101" s="17" t="s">
        <v>16</v>
      </c>
      <c r="G101" s="17" t="s">
        <v>18</v>
      </c>
      <c r="H101" s="18" t="s">
        <v>23</v>
      </c>
      <c r="I101" s="19" t="s">
        <v>353</v>
      </c>
      <c r="J101" s="20">
        <v>566.79999999999995</v>
      </c>
      <c r="K101" s="9">
        <f t="shared" si="2"/>
        <v>0.37430577109762458</v>
      </c>
      <c r="L101" s="7" t="s">
        <v>36</v>
      </c>
      <c r="M101" s="13">
        <v>10724</v>
      </c>
    </row>
    <row r="102" spans="1:13" s="10" customFormat="1" ht="30" customHeight="1" x14ac:dyDescent="0.25">
      <c r="A102" s="8">
        <v>98</v>
      </c>
      <c r="B102" s="16" t="s">
        <v>354</v>
      </c>
      <c r="C102" s="16" t="s">
        <v>355</v>
      </c>
      <c r="D102" s="16" t="s">
        <v>352</v>
      </c>
      <c r="E102" s="17" t="s">
        <v>28</v>
      </c>
      <c r="F102" s="17" t="s">
        <v>16</v>
      </c>
      <c r="G102" s="17" t="s">
        <v>21</v>
      </c>
      <c r="H102" s="18" t="s">
        <v>23</v>
      </c>
      <c r="I102" s="19" t="s">
        <v>356</v>
      </c>
      <c r="J102" s="20">
        <v>1195.55</v>
      </c>
      <c r="K102" s="9">
        <f t="shared" si="2"/>
        <v>0.78952234409979727</v>
      </c>
      <c r="L102" s="7" t="s">
        <v>37</v>
      </c>
      <c r="M102" s="13">
        <v>11449</v>
      </c>
    </row>
    <row r="103" spans="1:13" s="10" customFormat="1" ht="30" customHeight="1" x14ac:dyDescent="0.25">
      <c r="A103" s="8">
        <v>99</v>
      </c>
      <c r="B103" s="16" t="s">
        <v>357</v>
      </c>
      <c r="C103" s="16" t="s">
        <v>1</v>
      </c>
      <c r="D103" s="16" t="s">
        <v>352</v>
      </c>
      <c r="E103" s="17" t="s">
        <v>28</v>
      </c>
      <c r="F103" s="17" t="s">
        <v>16</v>
      </c>
      <c r="G103" s="17" t="s">
        <v>8</v>
      </c>
      <c r="H103" s="18" t="s">
        <v>23</v>
      </c>
      <c r="I103" s="19" t="s">
        <v>4</v>
      </c>
      <c r="J103" s="20">
        <v>782.08</v>
      </c>
      <c r="K103" s="9">
        <f t="shared" si="2"/>
        <v>0.51647328415672245</v>
      </c>
      <c r="L103" s="7" t="s">
        <v>36</v>
      </c>
      <c r="M103" s="13">
        <v>9981</v>
      </c>
    </row>
    <row r="104" spans="1:13" s="10" customFormat="1" ht="30" customHeight="1" x14ac:dyDescent="0.25">
      <c r="A104" s="8">
        <v>100</v>
      </c>
      <c r="B104" s="16" t="s">
        <v>358</v>
      </c>
      <c r="C104" s="16" t="s">
        <v>359</v>
      </c>
      <c r="D104" s="16" t="s">
        <v>352</v>
      </c>
      <c r="E104" s="17" t="s">
        <v>28</v>
      </c>
      <c r="F104" s="17" t="s">
        <v>16</v>
      </c>
      <c r="G104" s="17" t="s">
        <v>19</v>
      </c>
      <c r="H104" s="18" t="s">
        <v>23</v>
      </c>
      <c r="I104" s="19" t="s">
        <v>360</v>
      </c>
      <c r="J104" s="20">
        <v>906.52</v>
      </c>
      <c r="K104" s="9">
        <f t="shared" si="2"/>
        <v>0.59865149544004703</v>
      </c>
      <c r="L104" s="7" t="s">
        <v>36</v>
      </c>
      <c r="M104" s="13">
        <v>4442</v>
      </c>
    </row>
    <row r="105" spans="1:13" s="10" customFormat="1" ht="30" customHeight="1" thickBot="1" x14ac:dyDescent="0.3">
      <c r="A105" s="8">
        <v>101</v>
      </c>
      <c r="B105" s="16" t="s">
        <v>361</v>
      </c>
      <c r="C105" s="16" t="s">
        <v>362</v>
      </c>
      <c r="D105" s="16" t="s">
        <v>352</v>
      </c>
      <c r="E105" s="17" t="s">
        <v>28</v>
      </c>
      <c r="F105" s="17" t="s">
        <v>16</v>
      </c>
      <c r="G105" s="17" t="s">
        <v>14</v>
      </c>
      <c r="H105" s="18" t="s">
        <v>25</v>
      </c>
      <c r="I105" s="19" t="s">
        <v>363</v>
      </c>
      <c r="J105" s="20">
        <v>1263.3599999999999</v>
      </c>
      <c r="K105" s="9">
        <f t="shared" si="2"/>
        <v>0.8343029974839361</v>
      </c>
      <c r="L105" s="7" t="s">
        <v>37</v>
      </c>
      <c r="M105" s="13">
        <v>11310</v>
      </c>
    </row>
    <row r="106" spans="1:13" s="10" customFormat="1" ht="30" customHeight="1" thickBot="1" x14ac:dyDescent="0.3">
      <c r="A106" s="23" t="s">
        <v>40</v>
      </c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14">
        <f>SUM(M5:M105)</f>
        <v>762236</v>
      </c>
    </row>
  </sheetData>
  <sheetProtection algorithmName="SHA-512" hashValue="wuc1iGSZak/aE3ybeZiWi6mjNnCpU/Oo4ZyNpC2qd/GT7yQrRZiPkA5MTxBjKduOefCsKHwhDp5SiCHjz4BnSg==" saltValue="pNXT0xK9SitsNEgxmTvzJg==" spinCount="100000" sheet="1" objects="1" scenarios="1"/>
  <mergeCells count="13">
    <mergeCell ref="E4:H4"/>
    <mergeCell ref="A1:M1"/>
    <mergeCell ref="A106:L106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Świętokrzyskie</vt:lpstr>
      <vt:lpstr>Świętokrzyskie!Obszar_wydruku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 </cp:lastModifiedBy>
  <cp:lastPrinted>2016-04-25T07:04:30Z</cp:lastPrinted>
  <dcterms:created xsi:type="dcterms:W3CDTF">2015-10-21T11:00:09Z</dcterms:created>
  <dcterms:modified xsi:type="dcterms:W3CDTF">2016-05-11T10:05:00Z</dcterms:modified>
</cp:coreProperties>
</file>